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20" i="1" l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19" i="1"/>
  <c r="A214" i="1"/>
  <c r="A215" i="1"/>
  <c r="A216" i="1"/>
  <c r="A217" i="1"/>
  <c r="A213" i="1"/>
  <c r="A211" i="1"/>
  <c r="A209" i="1"/>
  <c r="A201" i="1"/>
  <c r="A202" i="1"/>
  <c r="A203" i="1"/>
  <c r="A204" i="1"/>
  <c r="A205" i="1"/>
  <c r="A206" i="1"/>
  <c r="F201" i="1"/>
  <c r="A82" i="1" l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60" i="1"/>
  <c r="A61" i="1"/>
  <c r="A62" i="1"/>
  <c r="F61" i="1"/>
  <c r="A571" i="1" l="1"/>
  <c r="A572" i="1"/>
  <c r="A573" i="1"/>
  <c r="A574" i="1"/>
  <c r="A575" i="1"/>
  <c r="A576" i="1"/>
  <c r="A570" i="1"/>
  <c r="A565" i="1"/>
  <c r="A566" i="1"/>
  <c r="A567" i="1"/>
  <c r="A568" i="1"/>
  <c r="A564" i="1"/>
  <c r="A560" i="1"/>
  <c r="A561" i="1"/>
  <c r="A562" i="1"/>
  <c r="A559" i="1"/>
  <c r="A555" i="1"/>
  <c r="A556" i="1"/>
  <c r="A557" i="1"/>
  <c r="A554" i="1"/>
  <c r="A550" i="1"/>
  <c r="A551" i="1"/>
  <c r="A552" i="1"/>
  <c r="A549" i="1"/>
  <c r="A545" i="1"/>
  <c r="A546" i="1"/>
  <c r="A547" i="1"/>
  <c r="A544" i="1"/>
  <c r="A540" i="1"/>
  <c r="A541" i="1"/>
  <c r="A542" i="1"/>
  <c r="A539" i="1"/>
  <c r="A535" i="1"/>
  <c r="A536" i="1"/>
  <c r="A537" i="1"/>
  <c r="A534" i="1"/>
  <c r="A530" i="1"/>
  <c r="A531" i="1"/>
  <c r="A532" i="1"/>
  <c r="A529" i="1"/>
  <c r="A525" i="1"/>
  <c r="A526" i="1"/>
  <c r="A527" i="1"/>
  <c r="A524" i="1"/>
  <c r="A520" i="1"/>
  <c r="A521" i="1"/>
  <c r="A522" i="1"/>
  <c r="A519" i="1"/>
  <c r="A515" i="1"/>
  <c r="A516" i="1"/>
  <c r="A517" i="1"/>
  <c r="A514" i="1"/>
  <c r="A510" i="1"/>
  <c r="A511" i="1"/>
  <c r="A512" i="1"/>
  <c r="A509" i="1"/>
  <c r="A505" i="1"/>
  <c r="A506" i="1"/>
  <c r="A507" i="1"/>
  <c r="A504" i="1"/>
  <c r="A500" i="1"/>
  <c r="A501" i="1"/>
  <c r="A502" i="1"/>
  <c r="A499" i="1"/>
  <c r="A491" i="1"/>
  <c r="A492" i="1"/>
  <c r="A493" i="1"/>
  <c r="A494" i="1"/>
  <c r="A495" i="1"/>
  <c r="A496" i="1"/>
  <c r="A490" i="1"/>
  <c r="A483" i="1"/>
  <c r="A484" i="1"/>
  <c r="A485" i="1"/>
  <c r="A486" i="1"/>
  <c r="A487" i="1"/>
  <c r="A488" i="1"/>
  <c r="A482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55" i="1"/>
  <c r="A451" i="1"/>
  <c r="A452" i="1"/>
  <c r="A453" i="1"/>
  <c r="A450" i="1"/>
  <c r="A446" i="1"/>
  <c r="A447" i="1"/>
  <c r="A448" i="1"/>
  <c r="A445" i="1"/>
  <c r="A442" i="1"/>
  <c r="A443" i="1"/>
  <c r="A441" i="1"/>
  <c r="A437" i="1"/>
  <c r="A438" i="1"/>
  <c r="A439" i="1"/>
  <c r="A436" i="1"/>
  <c r="A432" i="1"/>
  <c r="A433" i="1"/>
  <c r="A434" i="1"/>
  <c r="A431" i="1"/>
  <c r="A427" i="1"/>
  <c r="A428" i="1"/>
  <c r="A429" i="1"/>
  <c r="A426" i="1"/>
  <c r="A422" i="1"/>
  <c r="A423" i="1"/>
  <c r="A424" i="1"/>
  <c r="A421" i="1"/>
  <c r="A417" i="1"/>
  <c r="A418" i="1"/>
  <c r="A419" i="1"/>
  <c r="A416" i="1"/>
  <c r="A412" i="1"/>
  <c r="A413" i="1"/>
  <c r="A414" i="1"/>
  <c r="A411" i="1"/>
  <c r="A407" i="1"/>
  <c r="A408" i="1"/>
  <c r="A409" i="1"/>
  <c r="A406" i="1"/>
  <c r="A402" i="1"/>
  <c r="A403" i="1"/>
  <c r="A404" i="1"/>
  <c r="A401" i="1"/>
  <c r="A377" i="1"/>
  <c r="A378" i="1"/>
  <c r="A379" i="1"/>
  <c r="A376" i="1"/>
  <c r="A372" i="1"/>
  <c r="A373" i="1"/>
  <c r="A374" i="1"/>
  <c r="A371" i="1"/>
  <c r="A367" i="1"/>
  <c r="A368" i="1"/>
  <c r="A369" i="1"/>
  <c r="A366" i="1"/>
  <c r="A362" i="1"/>
  <c r="A363" i="1"/>
  <c r="A364" i="1"/>
  <c r="A361" i="1"/>
  <c r="A357" i="1"/>
  <c r="A358" i="1"/>
  <c r="A359" i="1"/>
  <c r="A356" i="1"/>
  <c r="A350" i="1"/>
  <c r="A351" i="1"/>
  <c r="A352" i="1"/>
  <c r="A353" i="1"/>
  <c r="A354" i="1"/>
  <c r="A349" i="1"/>
  <c r="A339" i="1"/>
  <c r="A340" i="1"/>
  <c r="A341" i="1"/>
  <c r="A342" i="1"/>
  <c r="A343" i="1"/>
  <c r="A344" i="1"/>
  <c r="A345" i="1"/>
  <c r="A346" i="1"/>
  <c r="A338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16" i="1"/>
  <c r="A312" i="1"/>
  <c r="A313" i="1"/>
  <c r="A314" i="1"/>
  <c r="A81" i="1"/>
  <c r="A71" i="1"/>
  <c r="A72" i="1"/>
  <c r="A73" i="1"/>
  <c r="A74" i="1"/>
  <c r="A75" i="1"/>
  <c r="A76" i="1"/>
  <c r="A77" i="1"/>
  <c r="A78" i="1"/>
  <c r="A79" i="1"/>
  <c r="A70" i="1"/>
  <c r="A65" i="1"/>
  <c r="A66" i="1"/>
  <c r="A67" i="1"/>
  <c r="A68" i="1"/>
  <c r="A64" i="1"/>
  <c r="A55" i="1"/>
  <c r="A56" i="1"/>
  <c r="A57" i="1"/>
  <c r="A58" i="1"/>
  <c r="A59" i="1"/>
  <c r="F280" i="1"/>
  <c r="A280" i="1"/>
  <c r="F62" i="1"/>
  <c r="F446" i="1" l="1"/>
  <c r="F447" i="1"/>
  <c r="F448" i="1"/>
  <c r="F445" i="1"/>
  <c r="E571" i="1" l="1"/>
  <c r="F571" i="1" s="1"/>
  <c r="G571" i="1" s="1"/>
  <c r="E572" i="1"/>
  <c r="F572" i="1" s="1"/>
  <c r="G572" i="1" s="1"/>
  <c r="E573" i="1"/>
  <c r="F573" i="1" s="1"/>
  <c r="G573" i="1" s="1"/>
  <c r="E574" i="1"/>
  <c r="F574" i="1" s="1"/>
  <c r="G574" i="1" s="1"/>
  <c r="E575" i="1"/>
  <c r="F575" i="1" s="1"/>
  <c r="G575" i="1" s="1"/>
  <c r="E576" i="1"/>
  <c r="F576" i="1" s="1"/>
  <c r="G576" i="1" s="1"/>
  <c r="E570" i="1"/>
  <c r="F570" i="1" s="1"/>
  <c r="E566" i="1"/>
  <c r="F566" i="1" s="1"/>
  <c r="E567" i="1"/>
  <c r="F567" i="1" s="1"/>
  <c r="E568" i="1"/>
  <c r="F568" i="1" s="1"/>
  <c r="E565" i="1"/>
  <c r="F565" i="1" s="1"/>
  <c r="G565" i="1" s="1"/>
  <c r="E564" i="1"/>
  <c r="F564" i="1" s="1"/>
  <c r="G564" i="1" s="1"/>
  <c r="E560" i="1"/>
  <c r="F560" i="1" s="1"/>
  <c r="G560" i="1" s="1"/>
  <c r="E561" i="1"/>
  <c r="F561" i="1" s="1"/>
  <c r="G561" i="1" s="1"/>
  <c r="E562" i="1"/>
  <c r="F562" i="1" s="1"/>
  <c r="G562" i="1" s="1"/>
  <c r="E559" i="1"/>
  <c r="F559" i="1" s="1"/>
  <c r="G559" i="1" s="1"/>
  <c r="E555" i="1"/>
  <c r="F555" i="1" s="1"/>
  <c r="E556" i="1"/>
  <c r="F556" i="1" s="1"/>
  <c r="E557" i="1"/>
  <c r="F557" i="1" s="1"/>
  <c r="E554" i="1"/>
  <c r="F554" i="1" s="1"/>
  <c r="E550" i="1"/>
  <c r="F550" i="1" s="1"/>
  <c r="G550" i="1" s="1"/>
  <c r="E551" i="1"/>
  <c r="F551" i="1" s="1"/>
  <c r="G551" i="1" s="1"/>
  <c r="E552" i="1"/>
  <c r="F552" i="1" s="1"/>
  <c r="G552" i="1" s="1"/>
  <c r="E549" i="1"/>
  <c r="E545" i="1"/>
  <c r="F545" i="1" s="1"/>
  <c r="E546" i="1"/>
  <c r="E547" i="1"/>
  <c r="F547" i="1" s="1"/>
  <c r="E544" i="1"/>
  <c r="F544" i="1" s="1"/>
  <c r="G544" i="1" s="1"/>
  <c r="E540" i="1"/>
  <c r="F540" i="1" s="1"/>
  <c r="G540" i="1" s="1"/>
  <c r="E541" i="1"/>
  <c r="F541" i="1" s="1"/>
  <c r="G541" i="1" s="1"/>
  <c r="E542" i="1"/>
  <c r="E539" i="1"/>
  <c r="F539" i="1" s="1"/>
  <c r="E535" i="1"/>
  <c r="F535" i="1" s="1"/>
  <c r="G535" i="1" s="1"/>
  <c r="E536" i="1"/>
  <c r="F536" i="1" s="1"/>
  <c r="G536" i="1" s="1"/>
  <c r="E537" i="1"/>
  <c r="F537" i="1" s="1"/>
  <c r="E534" i="1"/>
  <c r="F534" i="1" s="1"/>
  <c r="G534" i="1" s="1"/>
  <c r="E530" i="1"/>
  <c r="F530" i="1" s="1"/>
  <c r="E531" i="1"/>
  <c r="E532" i="1"/>
  <c r="F532" i="1" s="1"/>
  <c r="E529" i="1"/>
  <c r="F529" i="1" s="1"/>
  <c r="E525" i="1"/>
  <c r="F525" i="1" s="1"/>
  <c r="E526" i="1"/>
  <c r="F526" i="1" s="1"/>
  <c r="E527" i="1"/>
  <c r="F527" i="1" s="1"/>
  <c r="E524" i="1"/>
  <c r="F524" i="1" s="1"/>
  <c r="E520" i="1"/>
  <c r="F520" i="1" s="1"/>
  <c r="E521" i="1"/>
  <c r="F521" i="1" s="1"/>
  <c r="G521" i="1" s="1"/>
  <c r="E522" i="1"/>
  <c r="F522" i="1" s="1"/>
  <c r="E519" i="1"/>
  <c r="F519" i="1" s="1"/>
  <c r="G519" i="1" s="1"/>
  <c r="E515" i="1"/>
  <c r="F515" i="1" s="1"/>
  <c r="E516" i="1"/>
  <c r="E517" i="1"/>
  <c r="F517" i="1" s="1"/>
  <c r="E514" i="1"/>
  <c r="F514" i="1" s="1"/>
  <c r="G514" i="1" s="1"/>
  <c r="E510" i="1"/>
  <c r="F510" i="1" s="1"/>
  <c r="G510" i="1" s="1"/>
  <c r="E511" i="1"/>
  <c r="E512" i="1"/>
  <c r="F512" i="1" s="1"/>
  <c r="G512" i="1" s="1"/>
  <c r="E509" i="1"/>
  <c r="E505" i="1"/>
  <c r="F505" i="1" s="1"/>
  <c r="G505" i="1" s="1"/>
  <c r="E506" i="1"/>
  <c r="F506" i="1" s="1"/>
  <c r="G506" i="1" s="1"/>
  <c r="E507" i="1"/>
  <c r="F507" i="1" s="1"/>
  <c r="G507" i="1" s="1"/>
  <c r="E504" i="1"/>
  <c r="F504" i="1" s="1"/>
  <c r="G504" i="1" s="1"/>
  <c r="E500" i="1"/>
  <c r="F500" i="1" s="1"/>
  <c r="G500" i="1" s="1"/>
  <c r="E501" i="1"/>
  <c r="F501" i="1" s="1"/>
  <c r="E502" i="1"/>
  <c r="F502" i="1" s="1"/>
  <c r="G502" i="1" s="1"/>
  <c r="E499" i="1"/>
  <c r="F499" i="1" s="1"/>
  <c r="G499" i="1" s="1"/>
  <c r="G501" i="1" l="1"/>
  <c r="G554" i="1"/>
  <c r="F549" i="1"/>
  <c r="G549" i="1" s="1"/>
  <c r="G524" i="1"/>
  <c r="G570" i="1"/>
  <c r="G567" i="1"/>
  <c r="G566" i="1"/>
  <c r="G568" i="1"/>
  <c r="G556" i="1"/>
  <c r="G555" i="1"/>
  <c r="G557" i="1"/>
  <c r="G545" i="1"/>
  <c r="G547" i="1"/>
  <c r="F546" i="1"/>
  <c r="G546" i="1" s="1"/>
  <c r="F542" i="1"/>
  <c r="G542" i="1" s="1"/>
  <c r="G539" i="1"/>
  <c r="G537" i="1"/>
  <c r="G530" i="1"/>
  <c r="G532" i="1"/>
  <c r="F531" i="1"/>
  <c r="G531" i="1" s="1"/>
  <c r="G529" i="1"/>
  <c r="G526" i="1"/>
  <c r="G525" i="1"/>
  <c r="G527" i="1"/>
  <c r="G520" i="1"/>
  <c r="G522" i="1"/>
  <c r="G515" i="1"/>
  <c r="G517" i="1"/>
  <c r="F516" i="1"/>
  <c r="G516" i="1" s="1"/>
  <c r="F511" i="1"/>
  <c r="G511" i="1" s="1"/>
  <c r="F509" i="1"/>
  <c r="G509" i="1" s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F187" i="1"/>
  <c r="A397" i="1" l="1"/>
  <c r="A398" i="1"/>
  <c r="A399" i="1"/>
  <c r="A396" i="1"/>
  <c r="A392" i="1"/>
  <c r="A393" i="1"/>
  <c r="A394" i="1"/>
  <c r="A391" i="1"/>
  <c r="A387" i="1"/>
  <c r="A388" i="1"/>
  <c r="A389" i="1"/>
  <c r="A386" i="1"/>
  <c r="A382" i="1"/>
  <c r="A383" i="1"/>
  <c r="A384" i="1"/>
  <c r="A381" i="1"/>
  <c r="F367" i="1"/>
  <c r="F368" i="1"/>
  <c r="F369" i="1"/>
  <c r="F366" i="1"/>
  <c r="F199" i="1" l="1"/>
  <c r="F198" i="1"/>
  <c r="F197" i="1"/>
  <c r="F196" i="1"/>
  <c r="F195" i="1"/>
  <c r="A186" i="1"/>
  <c r="F186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35" i="1"/>
  <c r="A127" i="1"/>
  <c r="A128" i="1"/>
  <c r="A129" i="1"/>
  <c r="A130" i="1"/>
  <c r="A131" i="1"/>
  <c r="A132" i="1"/>
  <c r="A133" i="1"/>
  <c r="A121" i="1"/>
  <c r="A122" i="1"/>
  <c r="A123" i="1"/>
  <c r="A124" i="1"/>
  <c r="A125" i="1"/>
  <c r="A126" i="1"/>
  <c r="F377" i="1" l="1"/>
  <c r="F378" i="1"/>
  <c r="F379" i="1"/>
  <c r="F376" i="1"/>
  <c r="F441" i="1" l="1"/>
  <c r="F442" i="1"/>
  <c r="F443" i="1"/>
  <c r="F450" i="1"/>
  <c r="F451" i="1"/>
  <c r="F452" i="1"/>
  <c r="F453" i="1"/>
  <c r="F353" i="1"/>
  <c r="F354" i="1"/>
  <c r="A115" i="1" l="1"/>
  <c r="A116" i="1"/>
  <c r="A117" i="1"/>
  <c r="A118" i="1"/>
  <c r="A119" i="1"/>
  <c r="A120" i="1"/>
  <c r="A114" i="1"/>
  <c r="F102" i="1"/>
  <c r="A291" i="1"/>
  <c r="A292" i="1"/>
  <c r="A293" i="1"/>
  <c r="A294" i="1"/>
  <c r="A295" i="1"/>
  <c r="A296" i="1"/>
  <c r="A297" i="1"/>
  <c r="A298" i="1"/>
  <c r="A299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1" i="1"/>
  <c r="A282" i="1"/>
  <c r="A283" i="1"/>
  <c r="A284" i="1"/>
  <c r="A285" i="1"/>
  <c r="A286" i="1"/>
  <c r="A287" i="1"/>
  <c r="A288" i="1"/>
  <c r="F95" i="1"/>
  <c r="F96" i="1"/>
  <c r="F185" i="1"/>
  <c r="F184" i="1"/>
  <c r="F132" i="1" l="1"/>
  <c r="F131" i="1"/>
  <c r="F130" i="1"/>
  <c r="A300" i="1" l="1"/>
  <c r="A301" i="1"/>
  <c r="A302" i="1"/>
  <c r="A303" i="1"/>
  <c r="A304" i="1"/>
  <c r="A305" i="1"/>
  <c r="A306" i="1"/>
  <c r="A307" i="1"/>
  <c r="A308" i="1"/>
  <c r="A309" i="1"/>
  <c r="A310" i="1"/>
  <c r="A311" i="1"/>
  <c r="A290" i="1"/>
  <c r="F274" i="1"/>
  <c r="F162" i="1" l="1"/>
  <c r="F78" i="1"/>
  <c r="F74" i="1"/>
  <c r="A253" i="1" l="1"/>
  <c r="F107" i="1"/>
  <c r="F100" i="1"/>
  <c r="F99" i="1"/>
  <c r="F98" i="1"/>
  <c r="F86" i="1" l="1"/>
  <c r="F439" i="1"/>
  <c r="F438" i="1"/>
  <c r="F437" i="1"/>
  <c r="F436" i="1"/>
  <c r="F434" i="1"/>
  <c r="F433" i="1"/>
  <c r="F432" i="1"/>
  <c r="F431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30" i="1"/>
  <c r="A31" i="1"/>
  <c r="A32" i="1"/>
  <c r="A33" i="1"/>
  <c r="A29" i="1"/>
  <c r="F484" i="1" l="1"/>
  <c r="F485" i="1"/>
  <c r="F486" i="1"/>
  <c r="F487" i="1"/>
  <c r="F488" i="1"/>
  <c r="F288" i="1"/>
  <c r="F262" i="1"/>
  <c r="F261" i="1"/>
  <c r="F205" i="1"/>
  <c r="F148" i="1"/>
  <c r="F147" i="1"/>
  <c r="F142" i="1"/>
  <c r="F140" i="1"/>
  <c r="F139" i="1"/>
  <c r="F119" i="1"/>
  <c r="F85" i="1"/>
  <c r="F68" i="1"/>
  <c r="F67" i="1"/>
  <c r="F66" i="1"/>
  <c r="F65" i="1"/>
  <c r="F51" i="1"/>
  <c r="F50" i="1"/>
  <c r="F49" i="1"/>
  <c r="F48" i="1"/>
  <c r="F47" i="1"/>
  <c r="F46" i="1"/>
  <c r="F60" i="1" l="1"/>
  <c r="F52" i="1"/>
  <c r="F45" i="1"/>
  <c r="F57" i="1"/>
  <c r="F56" i="1"/>
  <c r="F55" i="1"/>
  <c r="E496" i="1" l="1"/>
  <c r="F496" i="1" s="1"/>
  <c r="E495" i="1"/>
  <c r="F495" i="1" s="1"/>
  <c r="E494" i="1"/>
  <c r="F494" i="1" s="1"/>
  <c r="E493" i="1"/>
  <c r="F493" i="1" s="1"/>
  <c r="E492" i="1"/>
  <c r="F492" i="1" s="1"/>
  <c r="F491" i="1"/>
  <c r="F490" i="1"/>
  <c r="F483" i="1"/>
  <c r="F482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29" i="1"/>
  <c r="F428" i="1"/>
  <c r="F427" i="1"/>
  <c r="F426" i="1"/>
  <c r="F424" i="1"/>
  <c r="F423" i="1"/>
  <c r="F422" i="1"/>
  <c r="F421" i="1"/>
  <c r="F419" i="1"/>
  <c r="F418" i="1"/>
  <c r="F417" i="1"/>
  <c r="F416" i="1"/>
  <c r="F414" i="1"/>
  <c r="F413" i="1"/>
  <c r="F412" i="1"/>
  <c r="F411" i="1"/>
  <c r="F409" i="1"/>
  <c r="F408" i="1"/>
  <c r="F407" i="1"/>
  <c r="F406" i="1"/>
  <c r="F404" i="1"/>
  <c r="F403" i="1"/>
  <c r="F402" i="1"/>
  <c r="F401" i="1"/>
  <c r="F399" i="1"/>
  <c r="F398" i="1"/>
  <c r="F397" i="1"/>
  <c r="F396" i="1"/>
  <c r="F394" i="1"/>
  <c r="F393" i="1"/>
  <c r="F392" i="1"/>
  <c r="F391" i="1"/>
  <c r="F389" i="1"/>
  <c r="F388" i="1"/>
  <c r="F387" i="1"/>
  <c r="F386" i="1"/>
  <c r="F384" i="1"/>
  <c r="F383" i="1"/>
  <c r="F382" i="1"/>
  <c r="F381" i="1"/>
  <c r="F374" i="1"/>
  <c r="F373" i="1"/>
  <c r="F372" i="1"/>
  <c r="F371" i="1"/>
  <c r="F364" i="1"/>
  <c r="F363" i="1"/>
  <c r="F362" i="1"/>
  <c r="F361" i="1"/>
  <c r="F359" i="1"/>
  <c r="F358" i="1"/>
  <c r="F357" i="1"/>
  <c r="F356" i="1"/>
  <c r="F352" i="1"/>
  <c r="F351" i="1"/>
  <c r="F350" i="1"/>
  <c r="F349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7" i="1"/>
  <c r="F286" i="1"/>
  <c r="F285" i="1"/>
  <c r="F284" i="1"/>
  <c r="F283" i="1"/>
  <c r="F282" i="1"/>
  <c r="F281" i="1"/>
  <c r="F279" i="1"/>
  <c r="F278" i="1"/>
  <c r="F277" i="1"/>
  <c r="F276" i="1"/>
  <c r="F275" i="1"/>
  <c r="F273" i="1"/>
  <c r="F272" i="1"/>
  <c r="F271" i="1"/>
  <c r="F270" i="1"/>
  <c r="F269" i="1"/>
  <c r="F268" i="1"/>
  <c r="F267" i="1"/>
  <c r="F266" i="1"/>
  <c r="F265" i="1"/>
  <c r="F264" i="1"/>
  <c r="F263" i="1"/>
  <c r="F260" i="1"/>
  <c r="F259" i="1"/>
  <c r="F258" i="1"/>
  <c r="F257" i="1"/>
  <c r="F256" i="1"/>
  <c r="F255" i="1"/>
  <c r="F254" i="1"/>
  <c r="F253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1" i="1"/>
  <c r="F209" i="1"/>
  <c r="F206" i="1"/>
  <c r="F204" i="1"/>
  <c r="F203" i="1"/>
  <c r="F202" i="1"/>
  <c r="F200" i="1"/>
  <c r="F194" i="1"/>
  <c r="F193" i="1"/>
  <c r="F192" i="1"/>
  <c r="F191" i="1"/>
  <c r="F190" i="1"/>
  <c r="F189" i="1"/>
  <c r="F188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6" i="1"/>
  <c r="F145" i="1"/>
  <c r="F144" i="1"/>
  <c r="F143" i="1"/>
  <c r="F141" i="1"/>
  <c r="F138" i="1"/>
  <c r="F137" i="1"/>
  <c r="F136" i="1"/>
  <c r="F135" i="1"/>
  <c r="F133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8" i="1"/>
  <c r="F106" i="1"/>
  <c r="F105" i="1"/>
  <c r="F104" i="1"/>
  <c r="F103" i="1"/>
  <c r="F101" i="1"/>
  <c r="F97" i="1"/>
  <c r="F94" i="1"/>
  <c r="F93" i="1"/>
  <c r="F92" i="1"/>
  <c r="F91" i="1"/>
  <c r="F90" i="1"/>
  <c r="F89" i="1"/>
  <c r="F88" i="1"/>
  <c r="F87" i="1"/>
  <c r="F84" i="1"/>
  <c r="F83" i="1"/>
  <c r="F82" i="1"/>
  <c r="F81" i="1"/>
  <c r="F79" i="1"/>
  <c r="F77" i="1"/>
  <c r="F76" i="1"/>
  <c r="F75" i="1"/>
  <c r="F73" i="1"/>
  <c r="F72" i="1"/>
  <c r="F71" i="1"/>
  <c r="F70" i="1"/>
  <c r="F64" i="1"/>
  <c r="F59" i="1"/>
  <c r="F58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</calcChain>
</file>

<file path=xl/sharedStrings.xml><?xml version="1.0" encoding="utf-8"?>
<sst xmlns="http://schemas.openxmlformats.org/spreadsheetml/2006/main" count="1473" uniqueCount="487">
  <si>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</si>
  <si>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</si>
  <si>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</si>
  <si>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</si>
  <si>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</si>
  <si>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</si>
  <si>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</si>
  <si>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</si>
  <si>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</si>
  <si>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</si>
  <si>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</si>
  <si>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</si>
  <si>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</si>
  <si>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</si>
  <si>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</si>
  <si>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</si>
  <si>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</si>
  <si>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>общие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</si>
  <si>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</si>
  <si>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</si>
  <si>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</si>
  <si>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</si>
  <si>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</si>
  <si>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</si>
  <si>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t>продукты</t>
  </si>
  <si>
    <t>1 элемент в 1 образце</t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</si>
  <si>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</si>
  <si>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</si>
  <si>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</si>
  <si>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</si>
  <si>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t>Исследование  на термофильные споры</t>
  </si>
  <si>
    <t>бактериология</t>
  </si>
  <si>
    <t>Исследование  на Bacillius Cereus</t>
  </si>
  <si>
    <t>Исследование  на мезофильные аэробы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</si>
  <si>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</si>
  <si>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</si>
  <si>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</si>
  <si>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</si>
  <si>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</si>
  <si>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Определение содержания бактерий группы патогенные пастереллы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</si>
  <si>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</si>
  <si>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</si>
  <si>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</si>
  <si>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</si>
  <si>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t>токсикология</t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</si>
  <si>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</si>
  <si>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</si>
  <si>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</si>
  <si>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</si>
  <si>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</si>
  <si>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</si>
  <si>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</si>
  <si>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</si>
  <si>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</si>
  <si>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</si>
  <si>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</si>
  <si>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</si>
  <si>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</si>
  <si>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</si>
  <si>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</si>
  <si>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</si>
  <si>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</si>
  <si>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</si>
  <si>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</si>
  <si>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</si>
  <si>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</si>
  <si>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</si>
  <si>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</si>
  <si>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</si>
  <si>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</si>
  <si>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</si>
  <si>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</si>
  <si>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</si>
  <si>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</si>
  <si>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</si>
  <si>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</si>
  <si>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</si>
  <si>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</si>
  <si>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</si>
  <si>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</si>
  <si>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</si>
  <si>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t>Определение жженых частиц (степень чистоты, группа)</t>
  </si>
  <si>
    <t xml:space="preserve">Определение хлоридов в молоке </t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</si>
  <si>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</si>
  <si>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</si>
  <si>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</si>
  <si>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</si>
  <si>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</si>
  <si>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</si>
  <si>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массовой доли нитратов и нитритов в сырах</t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</si>
  <si>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</si>
  <si>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</si>
  <si>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</si>
  <si>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радиология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</si>
  <si>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</si>
  <si>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</si>
  <si>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</si>
  <si>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</si>
  <si>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</si>
  <si>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</si>
  <si>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Стронций-90 и цезий-137 при одновременном определении на гамма-бета-спектометре в "сырых" пробах</t>
  </si>
  <si>
    <t>Подлинность химическим методом</t>
  </si>
  <si>
    <t>фармотдел</t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</si>
  <si>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</si>
  <si>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</si>
  <si>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</si>
  <si>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</si>
  <si>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</si>
  <si>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</si>
  <si>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</si>
  <si>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</si>
  <si>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</si>
  <si>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</si>
  <si>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</si>
  <si>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</si>
  <si>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</si>
  <si>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</si>
  <si>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</si>
  <si>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</si>
  <si>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</si>
  <si>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</si>
  <si>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</si>
  <si>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</si>
  <si>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</si>
  <si>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</si>
  <si>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</si>
  <si>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</si>
  <si>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</si>
  <si>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</si>
  <si>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</si>
  <si>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</si>
  <si>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</si>
  <si>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</si>
  <si>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t>биохимия</t>
  </si>
  <si>
    <t xml:space="preserve"> -"-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</si>
  <si>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</si>
  <si>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</si>
  <si>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</si>
  <si>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</si>
  <si>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</si>
  <si>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</si>
  <si>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</si>
  <si>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</si>
  <si>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</si>
  <si>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</si>
  <si>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</si>
  <si>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</si>
  <si>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</si>
  <si>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</si>
  <si>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</si>
  <si>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</si>
  <si>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</si>
  <si>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</si>
  <si>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</si>
  <si>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</si>
  <si>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</si>
  <si>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</si>
  <si>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</si>
  <si>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</si>
  <si>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</si>
  <si>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t>Исследование сыворотки крови животных на лептоспироз в РМА</t>
  </si>
  <si>
    <t>серология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</si>
  <si>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</si>
  <si>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</si>
  <si>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</si>
  <si>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</si>
  <si>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</si>
  <si>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</si>
  <si>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</si>
  <si>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</si>
  <si>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</si>
  <si>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</si>
  <si>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</si>
  <si>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</si>
  <si>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</si>
  <si>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</si>
  <si>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</si>
  <si>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</si>
  <si>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</si>
  <si>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</si>
  <si>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VP-7 протеину вируса блютанга конкурентным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</si>
  <si>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</si>
  <si>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</si>
  <si>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паразитология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</si>
  <si>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</si>
  <si>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</si>
  <si>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</si>
  <si>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</si>
  <si>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</si>
  <si>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</si>
  <si>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</si>
  <si>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>вирусология</t>
  </si>
  <si>
    <t xml:space="preserve"> - 1 проба</t>
  </si>
  <si>
    <t xml:space="preserve"> - от 11 до 20 проб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</si>
  <si>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</si>
  <si>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</si>
  <si>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</si>
  <si>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</si>
  <si>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</si>
  <si>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</si>
  <si>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</si>
  <si>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</si>
  <si>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</si>
  <si>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</si>
  <si>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</si>
  <si>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</si>
  <si>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</si>
  <si>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</si>
  <si>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</si>
  <si>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 xml:space="preserve"> - от 21 до 30 проб</t>
  </si>
  <si>
    <t>Обнаружение  антител к вирусным заболеваниям птиц методом ИФА</t>
  </si>
  <si>
    <t>Дубовляны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</si>
  <si>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</si>
  <si>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</si>
  <si>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</si>
  <si>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</si>
  <si>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</si>
  <si>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</si>
  <si>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</si>
  <si>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</si>
  <si>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</si>
  <si>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</si>
  <si>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</si>
  <si>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</si>
  <si>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</si>
  <si>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</si>
  <si>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</si>
  <si>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t>Экспресс-оценка токсичности кормов</t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</si>
  <si>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</si>
  <si>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</si>
  <si>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</si>
  <si>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</si>
  <si>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>биоотдел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</si>
  <si>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</si>
  <si>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</si>
  <si>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</si>
  <si>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</si>
  <si>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</si>
  <si>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</si>
  <si>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</si>
  <si>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</si>
  <si>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</si>
  <si>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</si>
  <si>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</si>
  <si>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</si>
  <si>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</si>
  <si>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</si>
  <si>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</si>
  <si>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</si>
  <si>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 xml:space="preserve"> услуга</t>
  </si>
  <si>
    <t xml:space="preserve"> - 1 наименование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</si>
  <si>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</si>
  <si>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</si>
  <si>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</si>
  <si>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</si>
  <si>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</si>
  <si>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</si>
  <si>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</si>
  <si>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</si>
  <si>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</si>
  <si>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</si>
  <si>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</si>
  <si>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</si>
  <si>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 xml:space="preserve">Определение массовой доли ретинола (витамин А) и кальциферола (витамин D3) </t>
  </si>
  <si>
    <t xml:space="preserve">Определение хлорамфеникола методом ИФА </t>
  </si>
  <si>
    <t xml:space="preserve">Определение хлорамфеникола в молоке методом ИФА </t>
  </si>
  <si>
    <t xml:space="preserve">Определение содержания хлорамфеникола в казеине методом ИФА </t>
  </si>
  <si>
    <t>Определение содержания хлорамфеникола, тиамфеникола и фторфеникола методом ВЭЖХ - масс-спектрометрии</t>
  </si>
  <si>
    <t>Определение содержания сульфаниламидов и триметоприма методом ВЭЖХ - масс-спектрометрии</t>
  </si>
  <si>
    <t>Определение содержания пенициллинов методом ВЭЖХ - масс-спектрометрии</t>
  </si>
  <si>
    <t>Определение содержания нитроимидазолов методом ВЭЖХ - масс-спектрометрии</t>
  </si>
  <si>
    <t>Определение содержания макролидов методом ВЭЖХ - масс-спектрометрии</t>
  </si>
  <si>
    <t>Определение содержания цефалоспоринов методом ВЭЖХ-масс-спектрометрии</t>
  </si>
  <si>
    <t>Определение содержания нестероидных противовоспалительных препаратов методом ВЭЖХ-масс-спектрометрии</t>
  </si>
  <si>
    <t>Определение содержания β-стимуляторов (рактопамин и др.) методом ВЭЖХ-масс-спектрометрии</t>
  </si>
  <si>
    <t>Определение антибиотиков группы аминогликозидов методом ВЭЖХ - масс-спектрометрии</t>
  </si>
  <si>
    <t>Определение содержания тетрациклинов (доксициклина) методом ВЭЖХ - масс-спектрометрии</t>
  </si>
  <si>
    <t>Определение содержания производных бензимидазола и их метаболитов (альбендазола, фенбендазода и др.) методом ВЭЖХ</t>
  </si>
  <si>
    <t>Определение содержания стрептомицина методом ИФА</t>
  </si>
  <si>
    <t>Определение содержания бацитрацина методом ИФА</t>
  </si>
  <si>
    <t>Определение ГМ сои или ГМ кукурузы</t>
  </si>
  <si>
    <t>Исследование на молочнокислые микроорганизмы в пищевых продуктах и кормах для животных</t>
  </si>
  <si>
    <t>Определение промышленной стерильности в консервах</t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</si>
  <si>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</si>
  <si>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</si>
  <si>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сырого протеина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массовой доли белка</t>
    </r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</si>
  <si>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</t>
    </r>
  </si>
  <si>
    <t>Оценка класса термообработки. Контрольный метод определения показателя термообработки</t>
  </si>
  <si>
    <t xml:space="preserve">Определение метронидазола в кормах методом ВЭЖХ </t>
  </si>
  <si>
    <t>Зола</t>
  </si>
  <si>
    <t>Зола, нерастворимая в соляной кислоте (НСL)</t>
  </si>
  <si>
    <t>Количественное определение витаминов А, D3, E в кормах и комбикормовом сырье методом ВЭЖХ</t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</si>
  <si>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</si>
  <si>
    <t>Определение массовой доли веществ нерастворимых в эфире</t>
  </si>
  <si>
    <t>Определение массовой доли неомыляемых веществ</t>
  </si>
  <si>
    <t>Количественное определение аммиачного азота в кормах</t>
  </si>
  <si>
    <t>Количественное определение синильной кислоты в кормах</t>
  </si>
  <si>
    <r>
      <t xml:space="preserve">Определение стеринового состава методом газожидкостной хроматографии (стеролы) - </t>
    </r>
    <r>
      <rPr>
        <sz val="11"/>
        <rFont val="Times New Roman"/>
        <family val="1"/>
        <charset val="204"/>
      </rPr>
      <t>содержание растительного жира и масла</t>
    </r>
  </si>
  <si>
    <t>Определение кальция в кормах (комплекснометрический метод)</t>
  </si>
  <si>
    <t xml:space="preserve">Определение алкалоидов в кормах </t>
  </si>
  <si>
    <t>Определение изотиоцианатов в кормах</t>
  </si>
  <si>
    <t>Определение массовой доли минеральных примесей в пыльце</t>
  </si>
  <si>
    <t>Определение содержания аминокислот</t>
  </si>
  <si>
    <t>Плотность, осадок</t>
  </si>
  <si>
    <t>Определение концентрации этилового спирта</t>
  </si>
  <si>
    <t>Выделение микроскопических патогенных грибов в кормах</t>
  </si>
  <si>
    <t xml:space="preserve">Определение токсичности фуражного зерна, продуктов его переработки и комбикормов биопробой на кролике </t>
  </si>
  <si>
    <t>Определение токсичности дрожжей</t>
  </si>
  <si>
    <t>Определение дрожжей и плесневых грибов в  молоке и молочных продуктах</t>
  </si>
  <si>
    <t xml:space="preserve">Определение спор грибов, в том числе гриба продуцента в ферментных препаратах </t>
  </si>
  <si>
    <t>Определение спорыньи в комбикормах</t>
  </si>
  <si>
    <t>Определение каротина в травянистых кормах</t>
  </si>
  <si>
    <t>Подмор пчел, продукты пчеловодства - выделение аспергиллеза, аскосфероза</t>
  </si>
  <si>
    <t>Определение спор головневых грибов в комбикормах</t>
  </si>
  <si>
    <t xml:space="preserve">Определение общей кислотности по Нейману в ЗЦМ </t>
  </si>
  <si>
    <t>Определение общей кислотности по Нейману в комбикормах</t>
  </si>
  <si>
    <t>Определение плесени и дрожжей в молоке и молочных продуктах</t>
  </si>
  <si>
    <t>Определение титруемой кислотности в молоке и продуктах его переработки</t>
  </si>
  <si>
    <t>Определение кислотности титрометрическим методом в молоке и молочных продуктах</t>
  </si>
  <si>
    <t>Определение степени кислотности жира (кислотность молочной кислоты)</t>
  </si>
  <si>
    <t>Определение кислотности жировой фазы</t>
  </si>
  <si>
    <t>Определение кислотности по Тернеру</t>
  </si>
  <si>
    <t xml:space="preserve">Определение токсичности биопробой на белых мышах </t>
  </si>
  <si>
    <t xml:space="preserve">Определение дезоксиниваленола методом ВЭЖХ </t>
  </si>
  <si>
    <t>Определение охратоксина А методом ВЭЖХ</t>
  </si>
  <si>
    <t>Определение афлатоксина В1 методом ВЭЖХ</t>
  </si>
  <si>
    <t xml:space="preserve">Определение афлатоксина В1  и суммы афлатоксинов В1, G1, B2, G2 методом ВЭЖХ </t>
  </si>
  <si>
    <t>Определение зеараленона методом ВЭЖХ</t>
  </si>
  <si>
    <t>Определение содержания афлатоксина М1</t>
  </si>
  <si>
    <t>Определение фумонизинов В1, В2 методом ВЭЖХ</t>
  </si>
  <si>
    <t>Исследование сыворотки крови:</t>
  </si>
  <si>
    <t>Ветлаборатория по борьбе с болезнями птиц</t>
  </si>
  <si>
    <t xml:space="preserve">Определение перекисного числа в масле растительном </t>
  </si>
  <si>
    <t>Определение кислотного числа в масле растительном тетраметрическим методом</t>
  </si>
  <si>
    <t>Определение каротина фотометрическим методом</t>
  </si>
  <si>
    <t xml:space="preserve">Определение содержания антгельминтиков методом ВЭЖХ-масс-спектрометрии </t>
  </si>
  <si>
    <t>Определение содержания колистина методом ИФА</t>
  </si>
  <si>
    <t>Проведение исследования бактериологического показателя сальмонелла методом фермент-связанного флуоресцентного анализа</t>
  </si>
  <si>
    <t>Определение нитритов - GB 5009 33-2016</t>
  </si>
  <si>
    <r>
      <t>Определение 2,4 - Д в комбикормах, зерне, муке, продуктах питания</t>
    </r>
    <r>
      <rPr>
        <b/>
        <sz val="11"/>
        <rFont val="Times New Roman"/>
        <family val="1"/>
        <charset val="204"/>
      </rPr>
      <t xml:space="preserve">     </t>
    </r>
  </si>
  <si>
    <t>Определение микробиологического показателя бактерий Vibrio parahaemolyticus  и Vibrio cholerae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</si>
  <si>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ГОСТ 32011-2013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</si>
  <si>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</t>
    </r>
    <r>
      <rPr>
        <sz val="11"/>
        <rFont val="Times New Roman"/>
        <family val="1"/>
        <charset val="204"/>
      </rPr>
      <t xml:space="preserve">     МУ №02-1-31/5 от 09.03.2017 г.  (1 образец - 5 проб)</t>
    </r>
  </si>
  <si>
    <t>Определение содержания анаболических стероидов (глюкокортикоиды) методом ВЭЖХ-масс-спектрометрии</t>
  </si>
  <si>
    <t>Определение содержания стероидов (производные прогестерона) методом ВЭЖХ-масс-спектрометрии</t>
  </si>
  <si>
    <t>Определение содержания лактонов резорциновой кислоты методом ВЭЖХ-масс-спектрометрии</t>
  </si>
  <si>
    <t>Определение содержания макроциклических лактонов методом ВЭЖХ с использованием флуоресцентного детектора</t>
  </si>
  <si>
    <t>Определение содержания метаболитов карбадокса и олаквиндокса методом ВЭЖХ-масс-спектрометрии</t>
  </si>
  <si>
    <t>Определение содержания седативных препаратов и адреноблокаторов методом ВЭЖХ-масс-спектрометрии</t>
  </si>
  <si>
    <t>Определение содержания метаболитов нитрофуранов (AOZ, AMOZ, AHD, SEM) методом ИФА МВИ.МН 4525</t>
  </si>
  <si>
    <t>Определение содержания метаболитов нитрофуранов (AOZ, AMOZ,AHD,SEM) методом ИФА МВИ.МН 4275</t>
  </si>
  <si>
    <t>Определение содержания микро,-макроэлементов (меди, цинка, железа, кобальта, марганца, никеля, хрома, калия, натрия, кальция, магния, олова и др.) на атомно-абсорбционном спектрометре</t>
  </si>
  <si>
    <t>Определение содержания свинца на атомно-абсорбционном спектрометре</t>
  </si>
  <si>
    <t>Определение содержания кадмия на атомно-абсорбционном спектрометре</t>
  </si>
  <si>
    <t>Определение содержания ртути на анализаторе ртути</t>
  </si>
  <si>
    <t>Определение содержания мышьяка на атомно-абсорбционном спектрометре</t>
  </si>
  <si>
    <t xml:space="preserve">1 элемент  </t>
  </si>
  <si>
    <r>
      <t xml:space="preserve">Проведение исследования бактериологического показателя </t>
    </r>
    <r>
      <rPr>
        <b/>
        <sz val="11"/>
        <rFont val="Times New Roman"/>
        <family val="1"/>
        <charset val="204"/>
      </rPr>
      <t>листерия</t>
    </r>
    <r>
      <rPr>
        <sz val="11"/>
        <rFont val="Times New Roman"/>
        <family val="1"/>
        <charset val="204"/>
      </rPr>
      <t xml:space="preserve"> методом ферментсвязанного флуоресцентного анализа - МУ №02-1-31/5</t>
    </r>
  </si>
  <si>
    <r>
      <t xml:space="preserve">Определение массовой доли свободного жира -  </t>
    </r>
    <r>
      <rPr>
        <b/>
        <sz val="11"/>
        <rFont val="Times New Roman"/>
        <family val="1"/>
        <charset val="204"/>
      </rPr>
      <t>COVENIN 3218:1996</t>
    </r>
  </si>
  <si>
    <t>Органолептические показатели продуктов пчеловодства (внешний вид, запах, цвет, вкус, аромат, поражение восковой молью, мех.примеси (кроме прополиса и пыльцы), консистенция обножки, признаки брожения)</t>
  </si>
  <si>
    <t>Определение массовой доли воды в меде</t>
  </si>
  <si>
    <t>Определение кислотного числа в воске</t>
  </si>
  <si>
    <t>Определение механических примесей в пыльце</t>
  </si>
  <si>
    <t>Определение окисляемости в перге и пыльце</t>
  </si>
  <si>
    <t>Определение адсорбционной (сорбционной) способности по метиленовому голубому</t>
  </si>
  <si>
    <t>Определение токсичности с использованием культуры инфузорий-стилонихий - ГОСТ 13496.7-97 п.6, ГОСТ 31674-2012 п.4, ГОСТ 29136-91</t>
  </si>
  <si>
    <t>Определение фузориозных зерен в зерновых культурах</t>
  </si>
  <si>
    <t>Исследование патматериала, подстилки, инкубационных яиц при аспергиллезе - МУ №02-1-30/215</t>
  </si>
  <si>
    <t>Определение содердания тиреостатиков методом ВЭЖХ- масс-спектрометрии - ГОСТ 33978</t>
  </si>
  <si>
    <t>иссл.</t>
  </si>
  <si>
    <t>Проведение контроля микробиологической чистоты (определение количества грибов (ОКГ) и бактерий (ОКА))</t>
  </si>
  <si>
    <t>Проведение контроля микробиологической чистоты (наличие E.coli)</t>
  </si>
  <si>
    <t>Проведение контроля микробиологической чистоты (наличие специфических микроорганизмов: pseudomona aeruginos; грамотрицательные бактерии, толерантные к желчи (энтеробактерии); candida albicans; salmonella; staphilococcus aureus)</t>
  </si>
  <si>
    <t>Проведение контроля токсичности (безвредности) ветеринарных препаратов (кроме вакцин, сывороток)</t>
  </si>
  <si>
    <t>Проведение контроля стерильности ветеринарных препаратов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</si>
  <si>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свидетельства*</t>
  </si>
  <si>
    <t xml:space="preserve"> 1 день 1 обучение</t>
  </si>
  <si>
    <t>одна страница</t>
  </si>
  <si>
    <t>Примечание:</t>
  </si>
  <si>
    <r>
      <rPr>
        <b/>
        <sz val="10"/>
        <rFont val="Times New Roman"/>
        <family val="1"/>
        <charset val="204"/>
      </rPr>
      <t xml:space="preserve">*- </t>
    </r>
    <r>
      <rPr>
        <sz val="10"/>
        <rFont val="Times New Roman"/>
        <family val="1"/>
        <charset val="204"/>
      </rPr>
      <t>в случае, когда заявителем и производителем регистрируемых ветеринарного препарата или кормовой добавки являются резиденты Республики Беларусь</t>
    </r>
  </si>
  <si>
    <t>1 образец  1 группа</t>
  </si>
  <si>
    <t>Исследование на инвазивные болезни пчел (варроатоз, нозематоз, амебиаз, браулез, акарапидоз, тропилолапсоз) - 1 - 10 пчелосемей</t>
  </si>
  <si>
    <r>
      <t>Исследование на инвазивные болезни пчел (</t>
    </r>
    <r>
      <rPr>
        <sz val="10"/>
        <rFont val="Times New Roman"/>
        <family val="1"/>
        <charset val="204"/>
      </rPr>
      <t>варроатоз, нозематоз, амебиаз, браулез, акарапидоз, тропилолапсоз</t>
    </r>
    <r>
      <rPr>
        <sz val="11"/>
        <rFont val="Times New Roman"/>
        <family val="1"/>
        <charset val="204"/>
      </rPr>
      <t>) - более 10 пчелосемей</t>
    </r>
  </si>
  <si>
    <t>Определение содержания кокцидиостатиков методом ВЭЖХ-масс-спектрометрии</t>
  </si>
  <si>
    <t>Выявление антител к парвовирусу свиней методом ИФА:</t>
  </si>
  <si>
    <t>Выявление антител к неструктурным белкам вируса ящура методом ИФА:</t>
  </si>
  <si>
    <t>Проведение исследования на кампилобактериоз (вибриоз) - МУ №02-1-30/321 от 26.12.2016 г.</t>
  </si>
  <si>
    <t>Определение Staphylococcus aureus - ГОСТ 31746-2012</t>
  </si>
  <si>
    <t>Определение Staphylococcus aureus - ГОСТ 30347-2016</t>
  </si>
  <si>
    <t>Определение бактерий группы кишечной палочки (колиформных бактерий) - ГОСТ 31747-2012</t>
  </si>
  <si>
    <t>Определение бактерий группы кишечной палочки (колиформных бактерий) - ГОСТ 32901-2014</t>
  </si>
  <si>
    <t>Определение сульфитредуцирующих клостридий - ГОСТ 29185-2014</t>
  </si>
  <si>
    <t>Выявление антител к вирусу трансмиссивного гастроэнтерита и респираторному коронавирусу свиней методом "ТГС/РКВС":</t>
  </si>
  <si>
    <t>Определение содержания метаболитов нитрофуранов методом ВЭЖХ-масс-спектрометрии</t>
  </si>
  <si>
    <t>Определение содержания хинолонов методом ВЭЖХ-масс-спектрометрии</t>
  </si>
  <si>
    <t>Определение содержания стильбенов методом ВЭЖХ- масс-спектрометрии</t>
  </si>
  <si>
    <t>Количественное содержание ГМ-сои линии А2704-12, А5547-127</t>
  </si>
  <si>
    <t>Определение видовой принадлежности тканей жвачных животных (ДНК КРС и МРС) методом ПЦР</t>
  </si>
  <si>
    <t>Определение видовой принадлежности тканей свиньи (ДНК свиньи) методом ПЦР</t>
  </si>
  <si>
    <r>
      <t>Определение видовой принадлежности тканей курицы/индейки (ДНК курицы/индейки) методом ПЦР</t>
    </r>
    <r>
      <rPr>
        <b/>
        <sz val="11"/>
        <rFont val="Times New Roman"/>
        <family val="1"/>
        <charset val="204"/>
      </rPr>
      <t xml:space="preserve"> </t>
    </r>
  </si>
  <si>
    <t>Определение видовой принадлежности тканей птицы (ДНК птицы) методом ПЦР</t>
  </si>
  <si>
    <t>Определение видовой принадлежности тканей лошади (ДНК лошади) методом ПЦР</t>
  </si>
  <si>
    <r>
      <t>Определение массовой концентрации витамина В</t>
    </r>
    <r>
      <rPr>
        <sz val="9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(холинхлорида)</t>
    </r>
  </si>
  <si>
    <t>в молоке, костях, мышцах и органах фосфатным методом</t>
  </si>
  <si>
    <r>
      <rPr>
        <sz val="11"/>
        <rFont val="Times New Roman"/>
        <family val="1"/>
        <charset val="204"/>
      </rPr>
      <t>Определение цезия радиохимическим способом</t>
    </r>
    <r>
      <rPr>
        <sz val="10"/>
        <rFont val="Times New Roman"/>
        <family val="1"/>
        <charset val="204"/>
      </rPr>
      <t>- МУ "Инструктивно-методические указания по радиохимическим методам определения радиоактивности в объектах ветнадзора" от 24.08.1984 г.</t>
    </r>
  </si>
  <si>
    <t xml:space="preserve"> - 11 - 20 наименований</t>
  </si>
  <si>
    <t>Определение масляной кислоты и соотношения кислот в сенаже - ГОСТ 23637-90</t>
  </si>
  <si>
    <t>Определение аммиака в молоке</t>
  </si>
  <si>
    <t>Определение перекиси водорода в молоке</t>
  </si>
  <si>
    <t>Определение соды в молоке</t>
  </si>
  <si>
    <t>Определение содержания хлорорганических пестицидов в кормах для животных - ISO14181-2000</t>
  </si>
  <si>
    <t>Определение содержания хлорорганических пестицидов - ГОСТ 23452-2015</t>
  </si>
  <si>
    <t>Определение содержания хлорорганических пестицидов в продуктах питания - ГОСТ 32308-2013</t>
  </si>
  <si>
    <t>Определение листерии ГОСТ 32031, ISO11290-1</t>
  </si>
  <si>
    <t>КМАФАнМ, КОЕ/г (общее микробное число)</t>
  </si>
  <si>
    <t>Определение сальмонеллы - ГОСТ 31659-2012, ISO 6579</t>
  </si>
  <si>
    <t>Определение сальмонеллы -  по №03-02/33</t>
  </si>
  <si>
    <t>Определение энтеропатогенных типов кишечногй палочки (E.coli, патогенные эшерихии)</t>
  </si>
  <si>
    <t>Определение содержания анаэробов и ботулинических токсинов</t>
  </si>
  <si>
    <t>Определение бактерий рода Proteus</t>
  </si>
  <si>
    <t xml:space="preserve"> - от 2 до 5 проб</t>
  </si>
  <si>
    <t xml:space="preserve"> - от 6 до 10 проб</t>
  </si>
  <si>
    <t xml:space="preserve"> - свыше 31 пробы</t>
  </si>
  <si>
    <t>Обнаружение генетического материала вируса нодулярного дерматита КРС методом ПЦР в реальном времени:</t>
  </si>
  <si>
    <t xml:space="preserve"> - свыше 21 пробы</t>
  </si>
  <si>
    <t>Выявление антител к вирусу энзоотического лейкоза крупного рогатого скота методом ИФА:</t>
  </si>
  <si>
    <t xml:space="preserve"> - свыше 41 пробы</t>
  </si>
  <si>
    <t>Определение микробной трансглутаминазы в продуктах питания методом ИФА</t>
  </si>
  <si>
    <t>Выявление генетического материала вируса РРСС методом ПЦР в реальном времени:</t>
  </si>
  <si>
    <t xml:space="preserve"> - от 1 проба</t>
  </si>
  <si>
    <t xml:space="preserve"> - от 2 до 10 проб</t>
  </si>
  <si>
    <t xml:space="preserve"> - 21 проба и более</t>
  </si>
  <si>
    <t>Определение содержания хлорорганических пестицидов - СТБ EN 15662-2017</t>
  </si>
  <si>
    <t>Определение натрия хлористого в кормах ГОСТ 13496.1</t>
  </si>
  <si>
    <t>Определение нитратов в дрожжах - ГОСТ 28178</t>
  </si>
  <si>
    <t>Определение нитритов в кормах - МУ №02-1-30/27</t>
  </si>
  <si>
    <t>Определение нитратов в кормах - ГОСТ 13496.19</t>
  </si>
  <si>
    <t>Определение нитритов в кормах - ГОСТ 13496.19</t>
  </si>
  <si>
    <t>Определение нитратов в кормах - МУ №02-1-30/27</t>
  </si>
  <si>
    <t>Определение натрия в кормах - ГОСТ 13496.1</t>
  </si>
  <si>
    <t>Определение хлоридов в кормах - ГОСТ 13496.1</t>
  </si>
  <si>
    <t>ПРЕЙСКУРАНТ  ЦЕН №1-2020</t>
  </si>
  <si>
    <t>Определение массовой доли дапсона методом ВЭЖХ - масс-спектрометрии</t>
  </si>
  <si>
    <t>Выявление антител к вирусу парагриппа-3 методом РТГА:</t>
  </si>
  <si>
    <t>Определение содержания хлорорганических пестицидов - ГОСТ EN 1528-2014</t>
  </si>
  <si>
    <t>Регистрация декларации о соответствии на партию продукции на соответствие требованиям Технических регламентов Таможенного союза (ЕАЭС):</t>
  </si>
  <si>
    <t xml:space="preserve"> - 2 - 10 наименований</t>
  </si>
  <si>
    <t xml:space="preserve"> - 11 - 30 наименований</t>
  </si>
  <si>
    <t xml:space="preserve"> - более 30 наименований</t>
  </si>
  <si>
    <t>Регистрация декларации о соответствии на партию продукции на соответствие требованиям Технических регламентов Таможенного союза (ЕАЭС) с оформлением проекта декларации о соответствии:</t>
  </si>
  <si>
    <t>Регистрация декларации о соответствии на серийное производство продукции на соответствие требованиям Технических регламентов Таможенного союза (ЕАЭС):</t>
  </si>
  <si>
    <t>Регистрация декларации о соответствии на серийное производство продукции на соответствие требованиям Технических регламентов Таможенного союза (ЕАЭС) с оформлением проекта декларации о соответствии:</t>
  </si>
  <si>
    <t>Регистрация декларации о соответствии на партию продукции в Национальной системе подтверждения соответствия Республики Беларусь (для непродуктивных животных), производства государств-членов ЕАЭС:</t>
  </si>
  <si>
    <t xml:space="preserve"> - более 20 наименований</t>
  </si>
  <si>
    <t>Регистрация декларации о соответствии на партию продукции в Национальной системе подтверждения соответствия Республики Беларусь (для непродуктивных животных), производства государств-членов ЕАЭС с оформлением проекта декларации о соответствии:</t>
  </si>
  <si>
    <t>Регистрация декларации о соответствии на партию продукции в Национальной системе подтверждения соответствия Республики Беларусь:</t>
  </si>
  <si>
    <t>Регистрация декларации о соответствии на партию продукции в Национальной системе подтверждения соответствия Республики Беларусь с оформлением проекта декларации о соответствии:</t>
  </si>
  <si>
    <t>Регистрация декларации о соответствии на серийное производство продукции в Национальной системе подтверждения соответствия Республики Беларусь:</t>
  </si>
  <si>
    <t>Регистрация декларации о соответствии на серийное производство продукции в Национальной системе подтверждения соответствия Республики Беларусь с оформлением проекта декларации о соответствии:</t>
  </si>
  <si>
    <t>Сертификация партии продукции:</t>
  </si>
  <si>
    <t>Сертификация серийно выпускаемой продукции для резидентов Республики Беларусь по схеме 1с</t>
  </si>
  <si>
    <t xml:space="preserve"> - более 21 наименования</t>
  </si>
  <si>
    <t>Сертификация серийно выпускаемой продукции для резидентов Республики Беларусь по схеме 2с</t>
  </si>
  <si>
    <t>Отбор образцов продукции для испытаний:</t>
  </si>
  <si>
    <t xml:space="preserve"> - 2 - 5 наименований</t>
  </si>
  <si>
    <t xml:space="preserve"> - 6 - 10 наименований</t>
  </si>
  <si>
    <t xml:space="preserve"> - 11 - 15 наименований</t>
  </si>
  <si>
    <t xml:space="preserve"> - более 15 наименований</t>
  </si>
  <si>
    <t>Обследование состояния производства кормов и кормовых добавок:</t>
  </si>
  <si>
    <t xml:space="preserve"> - кормов на соответствие ВСП (с целью подтверждения соответствия кормов требованиям к безопасности ТР 2010/025/ BY) и комовых добавок (с целью проведения государственной регистрации)</t>
  </si>
  <si>
    <t xml:space="preserve"> - при отсутствии необходимости разработки корректирующих мероприятий</t>
  </si>
  <si>
    <t>Внесение изменений и (или) дополнений в сертификат соответствия/выдача дубликата сертификата соответствия</t>
  </si>
  <si>
    <t>Внесение изменений и (или) дополнений в сертификат соответствия (с внесением изменений и (или) дополнений в соответствующие строки подлинника сертификата соответствия</t>
  </si>
  <si>
    <t>Изготовление копий сертификата соответствия с Приложением к сертификату на бланке копий</t>
  </si>
  <si>
    <t>Изготовление копий сертификата соответствия без Приложения на бланке копий</t>
  </si>
  <si>
    <t>Подготовка ответа на запрос</t>
  </si>
  <si>
    <t>Определение содержания трифенилметановых красителей методом ВЭЖХ - масс-спектрометрии</t>
  </si>
  <si>
    <t>Выявление генетического материала возбудителей хламидиоза методом ПЦР в реальном времени:</t>
  </si>
  <si>
    <t>Определение ингибирующих веществ в молоке</t>
  </si>
  <si>
    <t>Определение охратоксина А в зерне и продуктах его переработки методом ИФА</t>
  </si>
  <si>
    <t>Определение фумонизина в кукурузе и продуктах ее переработки методом ИФА</t>
  </si>
  <si>
    <t>Определение Т-2-токсина в зерне и продуктах его переработки методом ИФА</t>
  </si>
  <si>
    <t>Определение зеараленона в зерне и продуктах его переработки методом ИФА</t>
  </si>
  <si>
    <t>Определение дезоксиниваленола (ДОН) в зерне и продуктах его переработки  методом ИФА</t>
  </si>
  <si>
    <t>Определение афлатоксина В1 в зерне и продуктах его переработки методом ИФА</t>
  </si>
  <si>
    <t>Определение массовой доли нитратов и нитритов в молоке и ммолочных продуктах</t>
  </si>
  <si>
    <t>По состоянию на 20.07.2020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</si>
</sst>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2" fillId="0" borderId="0" xfId="0" applyFont="1"/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9"/>
  <sheetViews>
    <sheetView tabSelected="1" topLeftCell="A440" workbookViewId="0">
      <selection activeCell="D335" sqref="D335"/>
    </sheetView>
  </sheetViews>
  <sheetFormatPr defaultColWidth="9.1796875" defaultRowHeight="14" x14ac:dyDescent="0.3"/>
  <cols>
    <col min="1" max="1" width="5.1796875" style="1" customWidth="1"/>
    <col min="2" max="2" width="59.1796875" style="2" customWidth="1"/>
    <col min="3" max="3" width="12.54296875" style="13" customWidth="1"/>
    <col min="4" max="4" width="11.7265625" style="14" customWidth="1"/>
    <col min="5" max="5" width="11.453125" style="5" customWidth="1"/>
    <col min="6" max="6" width="14.453125" style="6" customWidth="1"/>
    <col min="7" max="7" width="14.54296875" style="7" hidden="1" customWidth="1"/>
    <col min="8" max="256" width="9.1796875" style="7"/>
    <col min="257" max="257" width="5.1796875" style="7" customWidth="1"/>
    <col min="258" max="258" width="55.90625" style="7" customWidth="1"/>
    <col min="259" max="259" width="12.54296875" style="7" customWidth="1"/>
    <col min="260" max="260" width="11.7265625" style="7" customWidth="1"/>
    <col min="261" max="261" width="11.453125" style="7" customWidth="1"/>
    <col min="262" max="262" width="14.453125" style="7" customWidth="1"/>
    <col min="263" max="263" width="14.54296875" style="7" customWidth="1"/>
    <col min="264" max="512" width="9.1796875" style="7"/>
    <col min="513" max="513" width="5.1796875" style="7" customWidth="1"/>
    <col min="514" max="514" width="55.90625" style="7" customWidth="1"/>
    <col min="515" max="515" width="12.54296875" style="7" customWidth="1"/>
    <col min="516" max="516" width="11.7265625" style="7" customWidth="1"/>
    <col min="517" max="517" width="11.453125" style="7" customWidth="1"/>
    <col min="518" max="518" width="14.453125" style="7" customWidth="1"/>
    <col min="519" max="519" width="14.54296875" style="7" customWidth="1"/>
    <col min="520" max="768" width="9.1796875" style="7"/>
    <col min="769" max="769" width="5.1796875" style="7" customWidth="1"/>
    <col min="770" max="770" width="55.90625" style="7" customWidth="1"/>
    <col min="771" max="771" width="12.54296875" style="7" customWidth="1"/>
    <col min="772" max="772" width="11.7265625" style="7" customWidth="1"/>
    <col min="773" max="773" width="11.453125" style="7" customWidth="1"/>
    <col min="774" max="774" width="14.453125" style="7" customWidth="1"/>
    <col min="775" max="775" width="14.54296875" style="7" customWidth="1"/>
    <col min="776" max="1024" width="9.1796875" style="7"/>
    <col min="1025" max="1025" width="5.1796875" style="7" customWidth="1"/>
    <col min="1026" max="1026" width="55.90625" style="7" customWidth="1"/>
    <col min="1027" max="1027" width="12.54296875" style="7" customWidth="1"/>
    <col min="1028" max="1028" width="11.7265625" style="7" customWidth="1"/>
    <col min="1029" max="1029" width="11.453125" style="7" customWidth="1"/>
    <col min="1030" max="1030" width="14.453125" style="7" customWidth="1"/>
    <col min="1031" max="1031" width="14.54296875" style="7" customWidth="1"/>
    <col min="1032" max="1280" width="9.1796875" style="7"/>
    <col min="1281" max="1281" width="5.1796875" style="7" customWidth="1"/>
    <col min="1282" max="1282" width="55.90625" style="7" customWidth="1"/>
    <col min="1283" max="1283" width="12.54296875" style="7" customWidth="1"/>
    <col min="1284" max="1284" width="11.7265625" style="7" customWidth="1"/>
    <col min="1285" max="1285" width="11.453125" style="7" customWidth="1"/>
    <col min="1286" max="1286" width="14.453125" style="7" customWidth="1"/>
    <col min="1287" max="1287" width="14.54296875" style="7" customWidth="1"/>
    <col min="1288" max="1536" width="9.1796875" style="7"/>
    <col min="1537" max="1537" width="5.1796875" style="7" customWidth="1"/>
    <col min="1538" max="1538" width="55.90625" style="7" customWidth="1"/>
    <col min="1539" max="1539" width="12.54296875" style="7" customWidth="1"/>
    <col min="1540" max="1540" width="11.7265625" style="7" customWidth="1"/>
    <col min="1541" max="1541" width="11.453125" style="7" customWidth="1"/>
    <col min="1542" max="1542" width="14.453125" style="7" customWidth="1"/>
    <col min="1543" max="1543" width="14.54296875" style="7" customWidth="1"/>
    <col min="1544" max="1792" width="9.1796875" style="7"/>
    <col min="1793" max="1793" width="5.1796875" style="7" customWidth="1"/>
    <col min="1794" max="1794" width="55.90625" style="7" customWidth="1"/>
    <col min="1795" max="1795" width="12.54296875" style="7" customWidth="1"/>
    <col min="1796" max="1796" width="11.7265625" style="7" customWidth="1"/>
    <col min="1797" max="1797" width="11.453125" style="7" customWidth="1"/>
    <col min="1798" max="1798" width="14.453125" style="7" customWidth="1"/>
    <col min="1799" max="1799" width="14.54296875" style="7" customWidth="1"/>
    <col min="1800" max="2048" width="9.1796875" style="7"/>
    <col min="2049" max="2049" width="5.1796875" style="7" customWidth="1"/>
    <col min="2050" max="2050" width="55.90625" style="7" customWidth="1"/>
    <col min="2051" max="2051" width="12.54296875" style="7" customWidth="1"/>
    <col min="2052" max="2052" width="11.7265625" style="7" customWidth="1"/>
    <col min="2053" max="2053" width="11.453125" style="7" customWidth="1"/>
    <col min="2054" max="2054" width="14.453125" style="7" customWidth="1"/>
    <col min="2055" max="2055" width="14.54296875" style="7" customWidth="1"/>
    <col min="2056" max="2304" width="9.1796875" style="7"/>
    <col min="2305" max="2305" width="5.1796875" style="7" customWidth="1"/>
    <col min="2306" max="2306" width="55.90625" style="7" customWidth="1"/>
    <col min="2307" max="2307" width="12.54296875" style="7" customWidth="1"/>
    <col min="2308" max="2308" width="11.7265625" style="7" customWidth="1"/>
    <col min="2309" max="2309" width="11.453125" style="7" customWidth="1"/>
    <col min="2310" max="2310" width="14.453125" style="7" customWidth="1"/>
    <col min="2311" max="2311" width="14.54296875" style="7" customWidth="1"/>
    <col min="2312" max="2560" width="9.1796875" style="7"/>
    <col min="2561" max="2561" width="5.1796875" style="7" customWidth="1"/>
    <col min="2562" max="2562" width="55.90625" style="7" customWidth="1"/>
    <col min="2563" max="2563" width="12.54296875" style="7" customWidth="1"/>
    <col min="2564" max="2564" width="11.7265625" style="7" customWidth="1"/>
    <col min="2565" max="2565" width="11.453125" style="7" customWidth="1"/>
    <col min="2566" max="2566" width="14.453125" style="7" customWidth="1"/>
    <col min="2567" max="2567" width="14.54296875" style="7" customWidth="1"/>
    <col min="2568" max="2816" width="9.1796875" style="7"/>
    <col min="2817" max="2817" width="5.1796875" style="7" customWidth="1"/>
    <col min="2818" max="2818" width="55.90625" style="7" customWidth="1"/>
    <col min="2819" max="2819" width="12.54296875" style="7" customWidth="1"/>
    <col min="2820" max="2820" width="11.7265625" style="7" customWidth="1"/>
    <col min="2821" max="2821" width="11.453125" style="7" customWidth="1"/>
    <col min="2822" max="2822" width="14.453125" style="7" customWidth="1"/>
    <col min="2823" max="2823" width="14.54296875" style="7" customWidth="1"/>
    <col min="2824" max="3072" width="9.1796875" style="7"/>
    <col min="3073" max="3073" width="5.1796875" style="7" customWidth="1"/>
    <col min="3074" max="3074" width="55.90625" style="7" customWidth="1"/>
    <col min="3075" max="3075" width="12.54296875" style="7" customWidth="1"/>
    <col min="3076" max="3076" width="11.7265625" style="7" customWidth="1"/>
    <col min="3077" max="3077" width="11.453125" style="7" customWidth="1"/>
    <col min="3078" max="3078" width="14.453125" style="7" customWidth="1"/>
    <col min="3079" max="3079" width="14.54296875" style="7" customWidth="1"/>
    <col min="3080" max="3328" width="9.1796875" style="7"/>
    <col min="3329" max="3329" width="5.1796875" style="7" customWidth="1"/>
    <col min="3330" max="3330" width="55.90625" style="7" customWidth="1"/>
    <col min="3331" max="3331" width="12.54296875" style="7" customWidth="1"/>
    <col min="3332" max="3332" width="11.7265625" style="7" customWidth="1"/>
    <col min="3333" max="3333" width="11.453125" style="7" customWidth="1"/>
    <col min="3334" max="3334" width="14.453125" style="7" customWidth="1"/>
    <col min="3335" max="3335" width="14.54296875" style="7" customWidth="1"/>
    <col min="3336" max="3584" width="9.1796875" style="7"/>
    <col min="3585" max="3585" width="5.1796875" style="7" customWidth="1"/>
    <col min="3586" max="3586" width="55.90625" style="7" customWidth="1"/>
    <col min="3587" max="3587" width="12.54296875" style="7" customWidth="1"/>
    <col min="3588" max="3588" width="11.7265625" style="7" customWidth="1"/>
    <col min="3589" max="3589" width="11.453125" style="7" customWidth="1"/>
    <col min="3590" max="3590" width="14.453125" style="7" customWidth="1"/>
    <col min="3591" max="3591" width="14.54296875" style="7" customWidth="1"/>
    <col min="3592" max="3840" width="9.1796875" style="7"/>
    <col min="3841" max="3841" width="5.1796875" style="7" customWidth="1"/>
    <col min="3842" max="3842" width="55.90625" style="7" customWidth="1"/>
    <col min="3843" max="3843" width="12.54296875" style="7" customWidth="1"/>
    <col min="3844" max="3844" width="11.7265625" style="7" customWidth="1"/>
    <col min="3845" max="3845" width="11.453125" style="7" customWidth="1"/>
    <col min="3846" max="3846" width="14.453125" style="7" customWidth="1"/>
    <col min="3847" max="3847" width="14.54296875" style="7" customWidth="1"/>
    <col min="3848" max="4096" width="9.1796875" style="7"/>
    <col min="4097" max="4097" width="5.1796875" style="7" customWidth="1"/>
    <col min="4098" max="4098" width="55.90625" style="7" customWidth="1"/>
    <col min="4099" max="4099" width="12.54296875" style="7" customWidth="1"/>
    <col min="4100" max="4100" width="11.7265625" style="7" customWidth="1"/>
    <col min="4101" max="4101" width="11.453125" style="7" customWidth="1"/>
    <col min="4102" max="4102" width="14.453125" style="7" customWidth="1"/>
    <col min="4103" max="4103" width="14.54296875" style="7" customWidth="1"/>
    <col min="4104" max="4352" width="9.1796875" style="7"/>
    <col min="4353" max="4353" width="5.1796875" style="7" customWidth="1"/>
    <col min="4354" max="4354" width="55.90625" style="7" customWidth="1"/>
    <col min="4355" max="4355" width="12.54296875" style="7" customWidth="1"/>
    <col min="4356" max="4356" width="11.7265625" style="7" customWidth="1"/>
    <col min="4357" max="4357" width="11.453125" style="7" customWidth="1"/>
    <col min="4358" max="4358" width="14.453125" style="7" customWidth="1"/>
    <col min="4359" max="4359" width="14.54296875" style="7" customWidth="1"/>
    <col min="4360" max="4608" width="9.1796875" style="7"/>
    <col min="4609" max="4609" width="5.1796875" style="7" customWidth="1"/>
    <col min="4610" max="4610" width="55.90625" style="7" customWidth="1"/>
    <col min="4611" max="4611" width="12.54296875" style="7" customWidth="1"/>
    <col min="4612" max="4612" width="11.7265625" style="7" customWidth="1"/>
    <col min="4613" max="4613" width="11.453125" style="7" customWidth="1"/>
    <col min="4614" max="4614" width="14.453125" style="7" customWidth="1"/>
    <col min="4615" max="4615" width="14.54296875" style="7" customWidth="1"/>
    <col min="4616" max="4864" width="9.1796875" style="7"/>
    <col min="4865" max="4865" width="5.1796875" style="7" customWidth="1"/>
    <col min="4866" max="4866" width="55.90625" style="7" customWidth="1"/>
    <col min="4867" max="4867" width="12.54296875" style="7" customWidth="1"/>
    <col min="4868" max="4868" width="11.7265625" style="7" customWidth="1"/>
    <col min="4869" max="4869" width="11.453125" style="7" customWidth="1"/>
    <col min="4870" max="4870" width="14.453125" style="7" customWidth="1"/>
    <col min="4871" max="4871" width="14.54296875" style="7" customWidth="1"/>
    <col min="4872" max="5120" width="9.1796875" style="7"/>
    <col min="5121" max="5121" width="5.1796875" style="7" customWidth="1"/>
    <col min="5122" max="5122" width="55.90625" style="7" customWidth="1"/>
    <col min="5123" max="5123" width="12.54296875" style="7" customWidth="1"/>
    <col min="5124" max="5124" width="11.7265625" style="7" customWidth="1"/>
    <col min="5125" max="5125" width="11.453125" style="7" customWidth="1"/>
    <col min="5126" max="5126" width="14.453125" style="7" customWidth="1"/>
    <col min="5127" max="5127" width="14.54296875" style="7" customWidth="1"/>
    <col min="5128" max="5376" width="9.1796875" style="7"/>
    <col min="5377" max="5377" width="5.1796875" style="7" customWidth="1"/>
    <col min="5378" max="5378" width="55.90625" style="7" customWidth="1"/>
    <col min="5379" max="5379" width="12.54296875" style="7" customWidth="1"/>
    <col min="5380" max="5380" width="11.7265625" style="7" customWidth="1"/>
    <col min="5381" max="5381" width="11.453125" style="7" customWidth="1"/>
    <col min="5382" max="5382" width="14.453125" style="7" customWidth="1"/>
    <col min="5383" max="5383" width="14.54296875" style="7" customWidth="1"/>
    <col min="5384" max="5632" width="9.1796875" style="7"/>
    <col min="5633" max="5633" width="5.1796875" style="7" customWidth="1"/>
    <col min="5634" max="5634" width="55.90625" style="7" customWidth="1"/>
    <col min="5635" max="5635" width="12.54296875" style="7" customWidth="1"/>
    <col min="5636" max="5636" width="11.7265625" style="7" customWidth="1"/>
    <col min="5637" max="5637" width="11.453125" style="7" customWidth="1"/>
    <col min="5638" max="5638" width="14.453125" style="7" customWidth="1"/>
    <col min="5639" max="5639" width="14.54296875" style="7" customWidth="1"/>
    <col min="5640" max="5888" width="9.1796875" style="7"/>
    <col min="5889" max="5889" width="5.1796875" style="7" customWidth="1"/>
    <col min="5890" max="5890" width="55.90625" style="7" customWidth="1"/>
    <col min="5891" max="5891" width="12.54296875" style="7" customWidth="1"/>
    <col min="5892" max="5892" width="11.7265625" style="7" customWidth="1"/>
    <col min="5893" max="5893" width="11.453125" style="7" customWidth="1"/>
    <col min="5894" max="5894" width="14.453125" style="7" customWidth="1"/>
    <col min="5895" max="5895" width="14.54296875" style="7" customWidth="1"/>
    <col min="5896" max="6144" width="9.1796875" style="7"/>
    <col min="6145" max="6145" width="5.1796875" style="7" customWidth="1"/>
    <col min="6146" max="6146" width="55.90625" style="7" customWidth="1"/>
    <col min="6147" max="6147" width="12.54296875" style="7" customWidth="1"/>
    <col min="6148" max="6148" width="11.7265625" style="7" customWidth="1"/>
    <col min="6149" max="6149" width="11.453125" style="7" customWidth="1"/>
    <col min="6150" max="6150" width="14.453125" style="7" customWidth="1"/>
    <col min="6151" max="6151" width="14.54296875" style="7" customWidth="1"/>
    <col min="6152" max="6400" width="9.1796875" style="7"/>
    <col min="6401" max="6401" width="5.1796875" style="7" customWidth="1"/>
    <col min="6402" max="6402" width="55.90625" style="7" customWidth="1"/>
    <col min="6403" max="6403" width="12.54296875" style="7" customWidth="1"/>
    <col min="6404" max="6404" width="11.7265625" style="7" customWidth="1"/>
    <col min="6405" max="6405" width="11.453125" style="7" customWidth="1"/>
    <col min="6406" max="6406" width="14.453125" style="7" customWidth="1"/>
    <col min="6407" max="6407" width="14.54296875" style="7" customWidth="1"/>
    <col min="6408" max="6656" width="9.1796875" style="7"/>
    <col min="6657" max="6657" width="5.1796875" style="7" customWidth="1"/>
    <col min="6658" max="6658" width="55.90625" style="7" customWidth="1"/>
    <col min="6659" max="6659" width="12.54296875" style="7" customWidth="1"/>
    <col min="6660" max="6660" width="11.7265625" style="7" customWidth="1"/>
    <col min="6661" max="6661" width="11.453125" style="7" customWidth="1"/>
    <col min="6662" max="6662" width="14.453125" style="7" customWidth="1"/>
    <col min="6663" max="6663" width="14.54296875" style="7" customWidth="1"/>
    <col min="6664" max="6912" width="9.1796875" style="7"/>
    <col min="6913" max="6913" width="5.1796875" style="7" customWidth="1"/>
    <col min="6914" max="6914" width="55.90625" style="7" customWidth="1"/>
    <col min="6915" max="6915" width="12.54296875" style="7" customWidth="1"/>
    <col min="6916" max="6916" width="11.7265625" style="7" customWidth="1"/>
    <col min="6917" max="6917" width="11.453125" style="7" customWidth="1"/>
    <col min="6918" max="6918" width="14.453125" style="7" customWidth="1"/>
    <col min="6919" max="6919" width="14.54296875" style="7" customWidth="1"/>
    <col min="6920" max="7168" width="9.1796875" style="7"/>
    <col min="7169" max="7169" width="5.1796875" style="7" customWidth="1"/>
    <col min="7170" max="7170" width="55.90625" style="7" customWidth="1"/>
    <col min="7171" max="7171" width="12.54296875" style="7" customWidth="1"/>
    <col min="7172" max="7172" width="11.7265625" style="7" customWidth="1"/>
    <col min="7173" max="7173" width="11.453125" style="7" customWidth="1"/>
    <col min="7174" max="7174" width="14.453125" style="7" customWidth="1"/>
    <col min="7175" max="7175" width="14.54296875" style="7" customWidth="1"/>
    <col min="7176" max="7424" width="9.1796875" style="7"/>
    <col min="7425" max="7425" width="5.1796875" style="7" customWidth="1"/>
    <col min="7426" max="7426" width="55.90625" style="7" customWidth="1"/>
    <col min="7427" max="7427" width="12.54296875" style="7" customWidth="1"/>
    <col min="7428" max="7428" width="11.7265625" style="7" customWidth="1"/>
    <col min="7429" max="7429" width="11.453125" style="7" customWidth="1"/>
    <col min="7430" max="7430" width="14.453125" style="7" customWidth="1"/>
    <col min="7431" max="7431" width="14.54296875" style="7" customWidth="1"/>
    <col min="7432" max="7680" width="9.1796875" style="7"/>
    <col min="7681" max="7681" width="5.1796875" style="7" customWidth="1"/>
    <col min="7682" max="7682" width="55.90625" style="7" customWidth="1"/>
    <col min="7683" max="7683" width="12.54296875" style="7" customWidth="1"/>
    <col min="7684" max="7684" width="11.7265625" style="7" customWidth="1"/>
    <col min="7685" max="7685" width="11.453125" style="7" customWidth="1"/>
    <col min="7686" max="7686" width="14.453125" style="7" customWidth="1"/>
    <col min="7687" max="7687" width="14.54296875" style="7" customWidth="1"/>
    <col min="7688" max="7936" width="9.1796875" style="7"/>
    <col min="7937" max="7937" width="5.1796875" style="7" customWidth="1"/>
    <col min="7938" max="7938" width="55.90625" style="7" customWidth="1"/>
    <col min="7939" max="7939" width="12.54296875" style="7" customWidth="1"/>
    <col min="7940" max="7940" width="11.7265625" style="7" customWidth="1"/>
    <col min="7941" max="7941" width="11.453125" style="7" customWidth="1"/>
    <col min="7942" max="7942" width="14.453125" style="7" customWidth="1"/>
    <col min="7943" max="7943" width="14.54296875" style="7" customWidth="1"/>
    <col min="7944" max="8192" width="9.1796875" style="7"/>
    <col min="8193" max="8193" width="5.1796875" style="7" customWidth="1"/>
    <col min="8194" max="8194" width="55.90625" style="7" customWidth="1"/>
    <col min="8195" max="8195" width="12.54296875" style="7" customWidth="1"/>
    <col min="8196" max="8196" width="11.7265625" style="7" customWidth="1"/>
    <col min="8197" max="8197" width="11.453125" style="7" customWidth="1"/>
    <col min="8198" max="8198" width="14.453125" style="7" customWidth="1"/>
    <col min="8199" max="8199" width="14.54296875" style="7" customWidth="1"/>
    <col min="8200" max="8448" width="9.1796875" style="7"/>
    <col min="8449" max="8449" width="5.1796875" style="7" customWidth="1"/>
    <col min="8450" max="8450" width="55.90625" style="7" customWidth="1"/>
    <col min="8451" max="8451" width="12.54296875" style="7" customWidth="1"/>
    <col min="8452" max="8452" width="11.7265625" style="7" customWidth="1"/>
    <col min="8453" max="8453" width="11.453125" style="7" customWidth="1"/>
    <col min="8454" max="8454" width="14.453125" style="7" customWidth="1"/>
    <col min="8455" max="8455" width="14.54296875" style="7" customWidth="1"/>
    <col min="8456" max="8704" width="9.1796875" style="7"/>
    <col min="8705" max="8705" width="5.1796875" style="7" customWidth="1"/>
    <col min="8706" max="8706" width="55.90625" style="7" customWidth="1"/>
    <col min="8707" max="8707" width="12.54296875" style="7" customWidth="1"/>
    <col min="8708" max="8708" width="11.7265625" style="7" customWidth="1"/>
    <col min="8709" max="8709" width="11.453125" style="7" customWidth="1"/>
    <col min="8710" max="8710" width="14.453125" style="7" customWidth="1"/>
    <col min="8711" max="8711" width="14.54296875" style="7" customWidth="1"/>
    <col min="8712" max="8960" width="9.1796875" style="7"/>
    <col min="8961" max="8961" width="5.1796875" style="7" customWidth="1"/>
    <col min="8962" max="8962" width="55.90625" style="7" customWidth="1"/>
    <col min="8963" max="8963" width="12.54296875" style="7" customWidth="1"/>
    <col min="8964" max="8964" width="11.7265625" style="7" customWidth="1"/>
    <col min="8965" max="8965" width="11.453125" style="7" customWidth="1"/>
    <col min="8966" max="8966" width="14.453125" style="7" customWidth="1"/>
    <col min="8967" max="8967" width="14.54296875" style="7" customWidth="1"/>
    <col min="8968" max="9216" width="9.1796875" style="7"/>
    <col min="9217" max="9217" width="5.1796875" style="7" customWidth="1"/>
    <col min="9218" max="9218" width="55.90625" style="7" customWidth="1"/>
    <col min="9219" max="9219" width="12.54296875" style="7" customWidth="1"/>
    <col min="9220" max="9220" width="11.7265625" style="7" customWidth="1"/>
    <col min="9221" max="9221" width="11.453125" style="7" customWidth="1"/>
    <col min="9222" max="9222" width="14.453125" style="7" customWidth="1"/>
    <col min="9223" max="9223" width="14.54296875" style="7" customWidth="1"/>
    <col min="9224" max="9472" width="9.1796875" style="7"/>
    <col min="9473" max="9473" width="5.1796875" style="7" customWidth="1"/>
    <col min="9474" max="9474" width="55.90625" style="7" customWidth="1"/>
    <col min="9475" max="9475" width="12.54296875" style="7" customWidth="1"/>
    <col min="9476" max="9476" width="11.7265625" style="7" customWidth="1"/>
    <col min="9477" max="9477" width="11.453125" style="7" customWidth="1"/>
    <col min="9478" max="9478" width="14.453125" style="7" customWidth="1"/>
    <col min="9479" max="9479" width="14.54296875" style="7" customWidth="1"/>
    <col min="9480" max="9728" width="9.1796875" style="7"/>
    <col min="9729" max="9729" width="5.1796875" style="7" customWidth="1"/>
    <col min="9730" max="9730" width="55.90625" style="7" customWidth="1"/>
    <col min="9731" max="9731" width="12.54296875" style="7" customWidth="1"/>
    <col min="9732" max="9732" width="11.7265625" style="7" customWidth="1"/>
    <col min="9733" max="9733" width="11.453125" style="7" customWidth="1"/>
    <col min="9734" max="9734" width="14.453125" style="7" customWidth="1"/>
    <col min="9735" max="9735" width="14.54296875" style="7" customWidth="1"/>
    <col min="9736" max="9984" width="9.1796875" style="7"/>
    <col min="9985" max="9985" width="5.1796875" style="7" customWidth="1"/>
    <col min="9986" max="9986" width="55.90625" style="7" customWidth="1"/>
    <col min="9987" max="9987" width="12.54296875" style="7" customWidth="1"/>
    <col min="9988" max="9988" width="11.7265625" style="7" customWidth="1"/>
    <col min="9989" max="9989" width="11.453125" style="7" customWidth="1"/>
    <col min="9990" max="9990" width="14.453125" style="7" customWidth="1"/>
    <col min="9991" max="9991" width="14.54296875" style="7" customWidth="1"/>
    <col min="9992" max="10240" width="9.1796875" style="7"/>
    <col min="10241" max="10241" width="5.1796875" style="7" customWidth="1"/>
    <col min="10242" max="10242" width="55.90625" style="7" customWidth="1"/>
    <col min="10243" max="10243" width="12.54296875" style="7" customWidth="1"/>
    <col min="10244" max="10244" width="11.7265625" style="7" customWidth="1"/>
    <col min="10245" max="10245" width="11.453125" style="7" customWidth="1"/>
    <col min="10246" max="10246" width="14.453125" style="7" customWidth="1"/>
    <col min="10247" max="10247" width="14.54296875" style="7" customWidth="1"/>
    <col min="10248" max="10496" width="9.1796875" style="7"/>
    <col min="10497" max="10497" width="5.1796875" style="7" customWidth="1"/>
    <col min="10498" max="10498" width="55.90625" style="7" customWidth="1"/>
    <col min="10499" max="10499" width="12.54296875" style="7" customWidth="1"/>
    <col min="10500" max="10500" width="11.7265625" style="7" customWidth="1"/>
    <col min="10501" max="10501" width="11.453125" style="7" customWidth="1"/>
    <col min="10502" max="10502" width="14.453125" style="7" customWidth="1"/>
    <col min="10503" max="10503" width="14.54296875" style="7" customWidth="1"/>
    <col min="10504" max="10752" width="9.1796875" style="7"/>
    <col min="10753" max="10753" width="5.1796875" style="7" customWidth="1"/>
    <col min="10754" max="10754" width="55.90625" style="7" customWidth="1"/>
    <col min="10755" max="10755" width="12.54296875" style="7" customWidth="1"/>
    <col min="10756" max="10756" width="11.7265625" style="7" customWidth="1"/>
    <col min="10757" max="10757" width="11.453125" style="7" customWidth="1"/>
    <col min="10758" max="10758" width="14.453125" style="7" customWidth="1"/>
    <col min="10759" max="10759" width="14.54296875" style="7" customWidth="1"/>
    <col min="10760" max="11008" width="9.1796875" style="7"/>
    <col min="11009" max="11009" width="5.1796875" style="7" customWidth="1"/>
    <col min="11010" max="11010" width="55.90625" style="7" customWidth="1"/>
    <col min="11011" max="11011" width="12.54296875" style="7" customWidth="1"/>
    <col min="11012" max="11012" width="11.7265625" style="7" customWidth="1"/>
    <col min="11013" max="11013" width="11.453125" style="7" customWidth="1"/>
    <col min="11014" max="11014" width="14.453125" style="7" customWidth="1"/>
    <col min="11015" max="11015" width="14.54296875" style="7" customWidth="1"/>
    <col min="11016" max="11264" width="9.1796875" style="7"/>
    <col min="11265" max="11265" width="5.1796875" style="7" customWidth="1"/>
    <col min="11266" max="11266" width="55.90625" style="7" customWidth="1"/>
    <col min="11267" max="11267" width="12.54296875" style="7" customWidth="1"/>
    <col min="11268" max="11268" width="11.7265625" style="7" customWidth="1"/>
    <col min="11269" max="11269" width="11.453125" style="7" customWidth="1"/>
    <col min="11270" max="11270" width="14.453125" style="7" customWidth="1"/>
    <col min="11271" max="11271" width="14.54296875" style="7" customWidth="1"/>
    <col min="11272" max="11520" width="9.1796875" style="7"/>
    <col min="11521" max="11521" width="5.1796875" style="7" customWidth="1"/>
    <col min="11522" max="11522" width="55.90625" style="7" customWidth="1"/>
    <col min="11523" max="11523" width="12.54296875" style="7" customWidth="1"/>
    <col min="11524" max="11524" width="11.7265625" style="7" customWidth="1"/>
    <col min="11525" max="11525" width="11.453125" style="7" customWidth="1"/>
    <col min="11526" max="11526" width="14.453125" style="7" customWidth="1"/>
    <col min="11527" max="11527" width="14.54296875" style="7" customWidth="1"/>
    <col min="11528" max="11776" width="9.1796875" style="7"/>
    <col min="11777" max="11777" width="5.1796875" style="7" customWidth="1"/>
    <col min="11778" max="11778" width="55.90625" style="7" customWidth="1"/>
    <col min="11779" max="11779" width="12.54296875" style="7" customWidth="1"/>
    <col min="11780" max="11780" width="11.7265625" style="7" customWidth="1"/>
    <col min="11781" max="11781" width="11.453125" style="7" customWidth="1"/>
    <col min="11782" max="11782" width="14.453125" style="7" customWidth="1"/>
    <col min="11783" max="11783" width="14.54296875" style="7" customWidth="1"/>
    <col min="11784" max="12032" width="9.1796875" style="7"/>
    <col min="12033" max="12033" width="5.1796875" style="7" customWidth="1"/>
    <col min="12034" max="12034" width="55.90625" style="7" customWidth="1"/>
    <col min="12035" max="12035" width="12.54296875" style="7" customWidth="1"/>
    <col min="12036" max="12036" width="11.7265625" style="7" customWidth="1"/>
    <col min="12037" max="12037" width="11.453125" style="7" customWidth="1"/>
    <col min="12038" max="12038" width="14.453125" style="7" customWidth="1"/>
    <col min="12039" max="12039" width="14.54296875" style="7" customWidth="1"/>
    <col min="12040" max="12288" width="9.1796875" style="7"/>
    <col min="12289" max="12289" width="5.1796875" style="7" customWidth="1"/>
    <col min="12290" max="12290" width="55.90625" style="7" customWidth="1"/>
    <col min="12291" max="12291" width="12.54296875" style="7" customWidth="1"/>
    <col min="12292" max="12292" width="11.7265625" style="7" customWidth="1"/>
    <col min="12293" max="12293" width="11.453125" style="7" customWidth="1"/>
    <col min="12294" max="12294" width="14.453125" style="7" customWidth="1"/>
    <col min="12295" max="12295" width="14.54296875" style="7" customWidth="1"/>
    <col min="12296" max="12544" width="9.1796875" style="7"/>
    <col min="12545" max="12545" width="5.1796875" style="7" customWidth="1"/>
    <col min="12546" max="12546" width="55.90625" style="7" customWidth="1"/>
    <col min="12547" max="12547" width="12.54296875" style="7" customWidth="1"/>
    <col min="12548" max="12548" width="11.7265625" style="7" customWidth="1"/>
    <col min="12549" max="12549" width="11.453125" style="7" customWidth="1"/>
    <col min="12550" max="12550" width="14.453125" style="7" customWidth="1"/>
    <col min="12551" max="12551" width="14.54296875" style="7" customWidth="1"/>
    <col min="12552" max="12800" width="9.1796875" style="7"/>
    <col min="12801" max="12801" width="5.1796875" style="7" customWidth="1"/>
    <col min="12802" max="12802" width="55.90625" style="7" customWidth="1"/>
    <col min="12803" max="12803" width="12.54296875" style="7" customWidth="1"/>
    <col min="12804" max="12804" width="11.7265625" style="7" customWidth="1"/>
    <col min="12805" max="12805" width="11.453125" style="7" customWidth="1"/>
    <col min="12806" max="12806" width="14.453125" style="7" customWidth="1"/>
    <col min="12807" max="12807" width="14.54296875" style="7" customWidth="1"/>
    <col min="12808" max="13056" width="9.1796875" style="7"/>
    <col min="13057" max="13057" width="5.1796875" style="7" customWidth="1"/>
    <col min="13058" max="13058" width="55.90625" style="7" customWidth="1"/>
    <col min="13059" max="13059" width="12.54296875" style="7" customWidth="1"/>
    <col min="13060" max="13060" width="11.7265625" style="7" customWidth="1"/>
    <col min="13061" max="13061" width="11.453125" style="7" customWidth="1"/>
    <col min="13062" max="13062" width="14.453125" style="7" customWidth="1"/>
    <col min="13063" max="13063" width="14.54296875" style="7" customWidth="1"/>
    <col min="13064" max="13312" width="9.1796875" style="7"/>
    <col min="13313" max="13313" width="5.1796875" style="7" customWidth="1"/>
    <col min="13314" max="13314" width="55.90625" style="7" customWidth="1"/>
    <col min="13315" max="13315" width="12.54296875" style="7" customWidth="1"/>
    <col min="13316" max="13316" width="11.7265625" style="7" customWidth="1"/>
    <col min="13317" max="13317" width="11.453125" style="7" customWidth="1"/>
    <col min="13318" max="13318" width="14.453125" style="7" customWidth="1"/>
    <col min="13319" max="13319" width="14.54296875" style="7" customWidth="1"/>
    <col min="13320" max="13568" width="9.1796875" style="7"/>
    <col min="13569" max="13569" width="5.1796875" style="7" customWidth="1"/>
    <col min="13570" max="13570" width="55.90625" style="7" customWidth="1"/>
    <col min="13571" max="13571" width="12.54296875" style="7" customWidth="1"/>
    <col min="13572" max="13572" width="11.7265625" style="7" customWidth="1"/>
    <col min="13573" max="13573" width="11.453125" style="7" customWidth="1"/>
    <col min="13574" max="13574" width="14.453125" style="7" customWidth="1"/>
    <col min="13575" max="13575" width="14.54296875" style="7" customWidth="1"/>
    <col min="13576" max="13824" width="9.1796875" style="7"/>
    <col min="13825" max="13825" width="5.1796875" style="7" customWidth="1"/>
    <col min="13826" max="13826" width="55.90625" style="7" customWidth="1"/>
    <col min="13827" max="13827" width="12.54296875" style="7" customWidth="1"/>
    <col min="13828" max="13828" width="11.7265625" style="7" customWidth="1"/>
    <col min="13829" max="13829" width="11.453125" style="7" customWidth="1"/>
    <col min="13830" max="13830" width="14.453125" style="7" customWidth="1"/>
    <col min="13831" max="13831" width="14.54296875" style="7" customWidth="1"/>
    <col min="13832" max="14080" width="9.1796875" style="7"/>
    <col min="14081" max="14081" width="5.1796875" style="7" customWidth="1"/>
    <col min="14082" max="14082" width="55.90625" style="7" customWidth="1"/>
    <col min="14083" max="14083" width="12.54296875" style="7" customWidth="1"/>
    <col min="14084" max="14084" width="11.7265625" style="7" customWidth="1"/>
    <col min="14085" max="14085" width="11.453125" style="7" customWidth="1"/>
    <col min="14086" max="14086" width="14.453125" style="7" customWidth="1"/>
    <col min="14087" max="14087" width="14.54296875" style="7" customWidth="1"/>
    <col min="14088" max="14336" width="9.1796875" style="7"/>
    <col min="14337" max="14337" width="5.1796875" style="7" customWidth="1"/>
    <col min="14338" max="14338" width="55.90625" style="7" customWidth="1"/>
    <col min="14339" max="14339" width="12.54296875" style="7" customWidth="1"/>
    <col min="14340" max="14340" width="11.7265625" style="7" customWidth="1"/>
    <col min="14341" max="14341" width="11.453125" style="7" customWidth="1"/>
    <col min="14342" max="14342" width="14.453125" style="7" customWidth="1"/>
    <col min="14343" max="14343" width="14.54296875" style="7" customWidth="1"/>
    <col min="14344" max="14592" width="9.1796875" style="7"/>
    <col min="14593" max="14593" width="5.1796875" style="7" customWidth="1"/>
    <col min="14594" max="14594" width="55.90625" style="7" customWidth="1"/>
    <col min="14595" max="14595" width="12.54296875" style="7" customWidth="1"/>
    <col min="14596" max="14596" width="11.7265625" style="7" customWidth="1"/>
    <col min="14597" max="14597" width="11.453125" style="7" customWidth="1"/>
    <col min="14598" max="14598" width="14.453125" style="7" customWidth="1"/>
    <col min="14599" max="14599" width="14.54296875" style="7" customWidth="1"/>
    <col min="14600" max="14848" width="9.1796875" style="7"/>
    <col min="14849" max="14849" width="5.1796875" style="7" customWidth="1"/>
    <col min="14850" max="14850" width="55.90625" style="7" customWidth="1"/>
    <col min="14851" max="14851" width="12.54296875" style="7" customWidth="1"/>
    <col min="14852" max="14852" width="11.7265625" style="7" customWidth="1"/>
    <col min="14853" max="14853" width="11.453125" style="7" customWidth="1"/>
    <col min="14854" max="14854" width="14.453125" style="7" customWidth="1"/>
    <col min="14855" max="14855" width="14.54296875" style="7" customWidth="1"/>
    <col min="14856" max="15104" width="9.1796875" style="7"/>
    <col min="15105" max="15105" width="5.1796875" style="7" customWidth="1"/>
    <col min="15106" max="15106" width="55.90625" style="7" customWidth="1"/>
    <col min="15107" max="15107" width="12.54296875" style="7" customWidth="1"/>
    <col min="15108" max="15108" width="11.7265625" style="7" customWidth="1"/>
    <col min="15109" max="15109" width="11.453125" style="7" customWidth="1"/>
    <col min="15110" max="15110" width="14.453125" style="7" customWidth="1"/>
    <col min="15111" max="15111" width="14.54296875" style="7" customWidth="1"/>
    <col min="15112" max="15360" width="9.1796875" style="7"/>
    <col min="15361" max="15361" width="5.1796875" style="7" customWidth="1"/>
    <col min="15362" max="15362" width="55.90625" style="7" customWidth="1"/>
    <col min="15363" max="15363" width="12.54296875" style="7" customWidth="1"/>
    <col min="15364" max="15364" width="11.7265625" style="7" customWidth="1"/>
    <col min="15365" max="15365" width="11.453125" style="7" customWidth="1"/>
    <col min="15366" max="15366" width="14.453125" style="7" customWidth="1"/>
    <col min="15367" max="15367" width="14.54296875" style="7" customWidth="1"/>
    <col min="15368" max="15616" width="9.1796875" style="7"/>
    <col min="15617" max="15617" width="5.1796875" style="7" customWidth="1"/>
    <col min="15618" max="15618" width="55.90625" style="7" customWidth="1"/>
    <col min="15619" max="15619" width="12.54296875" style="7" customWidth="1"/>
    <col min="15620" max="15620" width="11.7265625" style="7" customWidth="1"/>
    <col min="15621" max="15621" width="11.453125" style="7" customWidth="1"/>
    <col min="15622" max="15622" width="14.453125" style="7" customWidth="1"/>
    <col min="15623" max="15623" width="14.54296875" style="7" customWidth="1"/>
    <col min="15624" max="15872" width="9.1796875" style="7"/>
    <col min="15873" max="15873" width="5.1796875" style="7" customWidth="1"/>
    <col min="15874" max="15874" width="55.90625" style="7" customWidth="1"/>
    <col min="15875" max="15875" width="12.54296875" style="7" customWidth="1"/>
    <col min="15876" max="15876" width="11.7265625" style="7" customWidth="1"/>
    <col min="15877" max="15877" width="11.453125" style="7" customWidth="1"/>
    <col min="15878" max="15878" width="14.453125" style="7" customWidth="1"/>
    <col min="15879" max="15879" width="14.54296875" style="7" customWidth="1"/>
    <col min="15880" max="16128" width="9.1796875" style="7"/>
    <col min="16129" max="16129" width="5.1796875" style="7" customWidth="1"/>
    <col min="16130" max="16130" width="55.90625" style="7" customWidth="1"/>
    <col min="16131" max="16131" width="12.54296875" style="7" customWidth="1"/>
    <col min="16132" max="16132" width="11.7265625" style="7" customWidth="1"/>
    <col min="16133" max="16133" width="11.453125" style="7" customWidth="1"/>
    <col min="16134" max="16134" width="14.453125" style="7" customWidth="1"/>
    <col min="16135" max="16135" width="14.54296875" style="7" customWidth="1"/>
    <col min="16136" max="16384" width="9.1796875" style="7"/>
  </cols>
  <sheetData>
    <row r="1" spans="1:6" ht="15.5" hidden="1" x14ac:dyDescent="0.35">
      <c r="C1" s="3"/>
      <c r="D1" s="4" t="s">
        <v>0</v>
      </c>
    </row>
    <row r="2" spans="1:6" ht="13" hidden="1" x14ac:dyDescent="0.3">
      <c r="C2" s="8"/>
      <c r="D2" s="9" t="s">
        <v>1</v>
      </c>
    </row>
    <row r="3" spans="1:6" ht="13" hidden="1" x14ac:dyDescent="0.3">
      <c r="C3" s="8"/>
      <c r="D3" s="9" t="s">
        <v>2</v>
      </c>
    </row>
    <row r="4" spans="1:6" ht="13" hidden="1" x14ac:dyDescent="0.3">
      <c r="C4" s="8"/>
      <c r="D4" s="9" t="s">
        <v>3</v>
      </c>
    </row>
    <row r="5" spans="1:6" ht="15.5" hidden="1" x14ac:dyDescent="0.35">
      <c r="C5" s="3"/>
      <c r="D5" s="4" t="s">
        <v>4</v>
      </c>
    </row>
    <row r="6" spans="1:6" ht="15.5" hidden="1" x14ac:dyDescent="0.35">
      <c r="C6" s="3"/>
      <c r="D6" s="4" t="s">
        <v>5</v>
      </c>
    </row>
    <row r="7" spans="1:6" ht="15.5" hidden="1" x14ac:dyDescent="0.35">
      <c r="C7" s="3"/>
      <c r="D7" s="4"/>
    </row>
    <row r="8" spans="1:6" ht="15.5" hidden="1" x14ac:dyDescent="0.35">
      <c r="C8" s="3"/>
      <c r="D8" s="4"/>
    </row>
    <row r="9" spans="1:6" hidden="1" x14ac:dyDescent="0.3">
      <c r="C9" s="10"/>
      <c r="D9" s="11"/>
    </row>
    <row r="10" spans="1:6" hidden="1" x14ac:dyDescent="0.3">
      <c r="C10" s="10"/>
      <c r="D10" s="11"/>
    </row>
    <row r="11" spans="1:6" ht="17.5" x14ac:dyDescent="0.3">
      <c r="B11" s="12" t="s">
        <v>441</v>
      </c>
    </row>
    <row r="12" spans="1:6" x14ac:dyDescent="0.3">
      <c r="B12" s="15" t="s">
        <v>6</v>
      </c>
    </row>
    <row r="13" spans="1:6" x14ac:dyDescent="0.3">
      <c r="B13" s="15" t="s">
        <v>7</v>
      </c>
    </row>
    <row r="14" spans="1:6" x14ac:dyDescent="0.3">
      <c r="B14" s="15"/>
    </row>
    <row r="15" spans="1:6" s="18" customFormat="1" x14ac:dyDescent="0.3">
      <c r="A15" s="1"/>
      <c r="B15" s="93" t="s">
        <v>486</v>
      </c>
      <c r="C15" s="16"/>
      <c r="D15" s="14"/>
      <c r="E15" s="5"/>
      <c r="F15" s="17"/>
    </row>
    <row r="16" spans="1:6" s="5" customFormat="1" ht="13" x14ac:dyDescent="0.3">
      <c r="A16" s="99" t="s">
        <v>8</v>
      </c>
      <c r="B16" s="101" t="s">
        <v>9</v>
      </c>
      <c r="C16" s="99" t="s">
        <v>10</v>
      </c>
      <c r="D16" s="103" t="s">
        <v>11</v>
      </c>
      <c r="E16" s="103"/>
      <c r="F16" s="103"/>
    </row>
    <row r="17" spans="1:7" s="5" customFormat="1" x14ac:dyDescent="0.3">
      <c r="A17" s="100"/>
      <c r="B17" s="102"/>
      <c r="C17" s="100"/>
      <c r="D17" s="19" t="s">
        <v>12</v>
      </c>
      <c r="E17" s="20" t="s">
        <v>13</v>
      </c>
      <c r="F17" s="21" t="s">
        <v>14</v>
      </c>
    </row>
    <row r="18" spans="1:7" s="27" customFormat="1" x14ac:dyDescent="0.3">
      <c r="A18" s="22">
        <v>1</v>
      </c>
      <c r="B18" s="23">
        <v>2</v>
      </c>
      <c r="C18" s="24">
        <v>3</v>
      </c>
      <c r="D18" s="25">
        <v>4</v>
      </c>
      <c r="E18" s="22">
        <v>5</v>
      </c>
      <c r="F18" s="26">
        <v>6</v>
      </c>
    </row>
    <row r="19" spans="1:7" ht="27.5" customHeight="1" x14ac:dyDescent="0.3">
      <c r="A19" s="22"/>
      <c r="B19" s="104" t="s">
        <v>15</v>
      </c>
      <c r="C19" s="105"/>
      <c r="D19" s="105"/>
      <c r="E19" s="105"/>
      <c r="F19" s="106"/>
    </row>
    <row r="20" spans="1:7" x14ac:dyDescent="0.3">
      <c r="A20" s="22"/>
      <c r="B20" s="28"/>
      <c r="C20" s="29"/>
      <c r="D20" s="29"/>
      <c r="E20" s="29"/>
      <c r="F20" s="30"/>
    </row>
    <row r="21" spans="1:7" ht="18" x14ac:dyDescent="0.4">
      <c r="A21" s="31">
        <f t="shared" ref="A21:A27" si="0">ROW(A1)</f>
        <v>1</v>
      </c>
      <c r="B21" s="32" t="s">
        <v>16</v>
      </c>
      <c r="C21" s="33" t="s">
        <v>369</v>
      </c>
      <c r="D21" s="34">
        <v>6.36</v>
      </c>
      <c r="E21" s="35"/>
      <c r="F21" s="36">
        <f t="shared" ref="F21:F35" si="1">D21+E21</f>
        <v>6.36</v>
      </c>
      <c r="G21" s="27" t="s">
        <v>17</v>
      </c>
    </row>
    <row r="22" spans="1:7" ht="18" x14ac:dyDescent="0.4">
      <c r="A22" s="31">
        <f t="shared" si="0"/>
        <v>2</v>
      </c>
      <c r="B22" s="32" t="s">
        <v>18</v>
      </c>
      <c r="C22" s="33" t="s">
        <v>19</v>
      </c>
      <c r="D22" s="34">
        <v>3.18</v>
      </c>
      <c r="E22" s="37"/>
      <c r="F22" s="36">
        <f t="shared" si="1"/>
        <v>3.18</v>
      </c>
      <c r="G22" s="7" t="s">
        <v>17</v>
      </c>
    </row>
    <row r="23" spans="1:7" ht="18" x14ac:dyDescent="0.4">
      <c r="A23" s="31">
        <f t="shared" si="0"/>
        <v>3</v>
      </c>
      <c r="B23" s="32" t="s">
        <v>20</v>
      </c>
      <c r="C23" s="33" t="s">
        <v>19</v>
      </c>
      <c r="D23" s="34">
        <v>3.38</v>
      </c>
      <c r="E23" s="37"/>
      <c r="F23" s="36">
        <f t="shared" si="1"/>
        <v>3.38</v>
      </c>
      <c r="G23" s="7" t="s">
        <v>17</v>
      </c>
    </row>
    <row r="24" spans="1:7" ht="18" x14ac:dyDescent="0.4">
      <c r="A24" s="31">
        <f t="shared" si="0"/>
        <v>4</v>
      </c>
      <c r="B24" s="32" t="s">
        <v>21</v>
      </c>
      <c r="C24" s="33" t="s">
        <v>19</v>
      </c>
      <c r="D24" s="34">
        <v>3.18</v>
      </c>
      <c r="E24" s="37"/>
      <c r="F24" s="36">
        <f t="shared" si="1"/>
        <v>3.18</v>
      </c>
      <c r="G24" s="7" t="s">
        <v>17</v>
      </c>
    </row>
    <row r="25" spans="1:7" ht="18" x14ac:dyDescent="0.4">
      <c r="A25" s="31">
        <f t="shared" si="0"/>
        <v>5</v>
      </c>
      <c r="B25" s="32" t="s">
        <v>22</v>
      </c>
      <c r="C25" s="33" t="s">
        <v>19</v>
      </c>
      <c r="D25" s="34">
        <v>6.36</v>
      </c>
      <c r="E25" s="37"/>
      <c r="F25" s="36">
        <f t="shared" si="1"/>
        <v>6.36</v>
      </c>
      <c r="G25" s="7" t="s">
        <v>17</v>
      </c>
    </row>
    <row r="26" spans="1:7" ht="18" x14ac:dyDescent="0.4">
      <c r="A26" s="31">
        <f t="shared" si="0"/>
        <v>6</v>
      </c>
      <c r="B26" s="32" t="s">
        <v>23</v>
      </c>
      <c r="C26" s="33" t="s">
        <v>19</v>
      </c>
      <c r="D26" s="34">
        <v>7.46</v>
      </c>
      <c r="E26" s="37"/>
      <c r="F26" s="36">
        <f t="shared" si="1"/>
        <v>7.46</v>
      </c>
      <c r="G26" s="7" t="s">
        <v>17</v>
      </c>
    </row>
    <row r="27" spans="1:7" ht="28" x14ac:dyDescent="0.3">
      <c r="A27" s="31">
        <f t="shared" si="0"/>
        <v>7</v>
      </c>
      <c r="B27" s="32" t="s">
        <v>263</v>
      </c>
      <c r="C27" s="33" t="s">
        <v>19</v>
      </c>
      <c r="D27" s="38">
        <v>82.67</v>
      </c>
      <c r="E27" s="39"/>
      <c r="F27" s="40">
        <f t="shared" si="1"/>
        <v>82.67</v>
      </c>
      <c r="G27" s="7" t="s">
        <v>24</v>
      </c>
    </row>
    <row r="28" spans="1:7" ht="18" customHeight="1" x14ac:dyDescent="0.3">
      <c r="A28" s="31"/>
      <c r="B28" s="107" t="s">
        <v>260</v>
      </c>
      <c r="C28" s="108"/>
      <c r="D28" s="108"/>
      <c r="E28" s="108"/>
      <c r="F28" s="109"/>
    </row>
    <row r="29" spans="1:7" ht="28" x14ac:dyDescent="0.3">
      <c r="A29" s="31">
        <f>ROW(A8)</f>
        <v>8</v>
      </c>
      <c r="B29" s="41" t="s">
        <v>267</v>
      </c>
      <c r="C29" s="33" t="s">
        <v>380</v>
      </c>
      <c r="D29" s="38">
        <v>118.82</v>
      </c>
      <c r="E29" s="39"/>
      <c r="F29" s="40">
        <f t="shared" si="1"/>
        <v>118.82</v>
      </c>
      <c r="G29" s="7" t="s">
        <v>24</v>
      </c>
    </row>
    <row r="30" spans="1:7" ht="28" x14ac:dyDescent="0.3">
      <c r="A30" s="31">
        <f t="shared" ref="A30:A62" si="2">ROW(A9)</f>
        <v>9</v>
      </c>
      <c r="B30" s="41" t="s">
        <v>268</v>
      </c>
      <c r="C30" s="33" t="s">
        <v>19</v>
      </c>
      <c r="D30" s="38">
        <v>118.48</v>
      </c>
      <c r="E30" s="39"/>
      <c r="F30" s="40">
        <f t="shared" si="1"/>
        <v>118.48</v>
      </c>
      <c r="G30" s="7" t="s">
        <v>24</v>
      </c>
    </row>
    <row r="31" spans="1:7" ht="28" x14ac:dyDescent="0.3">
      <c r="A31" s="31">
        <f t="shared" si="2"/>
        <v>10</v>
      </c>
      <c r="B31" s="41" t="s">
        <v>442</v>
      </c>
      <c r="C31" s="33" t="s">
        <v>19</v>
      </c>
      <c r="D31" s="38">
        <v>72.05</v>
      </c>
      <c r="E31" s="39"/>
      <c r="F31" s="40">
        <f t="shared" si="1"/>
        <v>72.05</v>
      </c>
      <c r="G31" s="7" t="s">
        <v>24</v>
      </c>
    </row>
    <row r="32" spans="1:7" ht="28" x14ac:dyDescent="0.3">
      <c r="A32" s="31">
        <f t="shared" si="2"/>
        <v>11</v>
      </c>
      <c r="B32" s="41" t="s">
        <v>393</v>
      </c>
      <c r="C32" s="33" t="s">
        <v>19</v>
      </c>
      <c r="D32" s="38">
        <v>245.21</v>
      </c>
      <c r="E32" s="39"/>
      <c r="F32" s="40">
        <f t="shared" si="1"/>
        <v>245.21</v>
      </c>
      <c r="G32" s="7" t="s">
        <v>24</v>
      </c>
    </row>
    <row r="33" spans="1:7" ht="28" x14ac:dyDescent="0.3">
      <c r="A33" s="31">
        <f t="shared" si="2"/>
        <v>12</v>
      </c>
      <c r="B33" s="41" t="s">
        <v>269</v>
      </c>
      <c r="C33" s="33" t="s">
        <v>19</v>
      </c>
      <c r="D33" s="38">
        <v>119.99</v>
      </c>
      <c r="E33" s="39"/>
      <c r="F33" s="40">
        <f t="shared" si="1"/>
        <v>119.99</v>
      </c>
      <c r="G33" s="7" t="s">
        <v>24</v>
      </c>
    </row>
    <row r="34" spans="1:7" ht="28" x14ac:dyDescent="0.3">
      <c r="A34" s="31">
        <f t="shared" si="2"/>
        <v>13</v>
      </c>
      <c r="B34" s="41" t="s">
        <v>383</v>
      </c>
      <c r="C34" s="33" t="s">
        <v>19</v>
      </c>
      <c r="D34" s="38">
        <v>283.74</v>
      </c>
      <c r="E34" s="39"/>
      <c r="F34" s="40">
        <f t="shared" si="1"/>
        <v>283.74</v>
      </c>
      <c r="G34" s="7" t="s">
        <v>24</v>
      </c>
    </row>
    <row r="35" spans="1:7" ht="28" x14ac:dyDescent="0.3">
      <c r="A35" s="31">
        <f t="shared" si="2"/>
        <v>14</v>
      </c>
      <c r="B35" s="41" t="s">
        <v>394</v>
      </c>
      <c r="C35" s="33" t="s">
        <v>19</v>
      </c>
      <c r="D35" s="38">
        <v>130.93</v>
      </c>
      <c r="E35" s="39"/>
      <c r="F35" s="40">
        <f t="shared" si="1"/>
        <v>130.93</v>
      </c>
      <c r="G35" s="7" t="s">
        <v>24</v>
      </c>
    </row>
    <row r="36" spans="1:7" ht="28" x14ac:dyDescent="0.3">
      <c r="A36" s="31">
        <f t="shared" si="2"/>
        <v>15</v>
      </c>
      <c r="B36" s="41" t="s">
        <v>270</v>
      </c>
      <c r="C36" s="33" t="s">
        <v>19</v>
      </c>
      <c r="D36" s="38">
        <v>113.03</v>
      </c>
      <c r="E36" s="45"/>
      <c r="F36" s="40">
        <f t="shared" ref="F36:F43" si="3">D36</f>
        <v>113.03</v>
      </c>
      <c r="G36" s="7" t="s">
        <v>24</v>
      </c>
    </row>
    <row r="37" spans="1:7" ht="31" customHeight="1" x14ac:dyDescent="0.3">
      <c r="A37" s="31">
        <f t="shared" si="2"/>
        <v>16</v>
      </c>
      <c r="B37" s="46" t="s">
        <v>476</v>
      </c>
      <c r="C37" s="33" t="s">
        <v>19</v>
      </c>
      <c r="D37" s="38">
        <v>69.45</v>
      </c>
      <c r="E37" s="45"/>
      <c r="F37" s="40">
        <f t="shared" si="3"/>
        <v>69.45</v>
      </c>
      <c r="G37" s="7" t="s">
        <v>24</v>
      </c>
    </row>
    <row r="38" spans="1:7" ht="28" x14ac:dyDescent="0.3">
      <c r="A38" s="31">
        <f t="shared" si="2"/>
        <v>17</v>
      </c>
      <c r="B38" s="41" t="s">
        <v>271</v>
      </c>
      <c r="C38" s="33" t="s">
        <v>19</v>
      </c>
      <c r="D38" s="38">
        <v>204.3</v>
      </c>
      <c r="E38" s="45"/>
      <c r="F38" s="40">
        <f t="shared" si="3"/>
        <v>204.3</v>
      </c>
      <c r="G38" s="7" t="s">
        <v>24</v>
      </c>
    </row>
    <row r="39" spans="1:7" ht="28" x14ac:dyDescent="0.3">
      <c r="A39" s="31">
        <f t="shared" si="2"/>
        <v>18</v>
      </c>
      <c r="B39" s="46" t="s">
        <v>272</v>
      </c>
      <c r="C39" s="33" t="s">
        <v>19</v>
      </c>
      <c r="D39" s="38">
        <v>162.30000000000001</v>
      </c>
      <c r="E39" s="45"/>
      <c r="F39" s="40">
        <f t="shared" si="3"/>
        <v>162.30000000000001</v>
      </c>
      <c r="G39" s="7" t="s">
        <v>24</v>
      </c>
    </row>
    <row r="40" spans="1:7" ht="28.5" customHeight="1" x14ac:dyDescent="0.3">
      <c r="A40" s="31">
        <f t="shared" si="2"/>
        <v>19</v>
      </c>
      <c r="B40" s="32" t="s">
        <v>273</v>
      </c>
      <c r="C40" s="33" t="s">
        <v>19</v>
      </c>
      <c r="D40" s="38">
        <v>168.38</v>
      </c>
      <c r="E40" s="45"/>
      <c r="F40" s="40">
        <f t="shared" si="3"/>
        <v>168.38</v>
      </c>
      <c r="G40" s="7" t="s">
        <v>24</v>
      </c>
    </row>
    <row r="41" spans="1:7" ht="28" x14ac:dyDescent="0.3">
      <c r="A41" s="31">
        <f t="shared" si="2"/>
        <v>20</v>
      </c>
      <c r="B41" s="46" t="s">
        <v>274</v>
      </c>
      <c r="C41" s="33" t="s">
        <v>19</v>
      </c>
      <c r="D41" s="38">
        <v>128.19999999999999</v>
      </c>
      <c r="E41" s="45"/>
      <c r="F41" s="40">
        <f t="shared" si="3"/>
        <v>128.19999999999999</v>
      </c>
      <c r="G41" s="7" t="s">
        <v>24</v>
      </c>
    </row>
    <row r="42" spans="1:7" ht="29.5" customHeight="1" x14ac:dyDescent="0.3">
      <c r="A42" s="31">
        <f t="shared" si="2"/>
        <v>21</v>
      </c>
      <c r="B42" s="46" t="s">
        <v>275</v>
      </c>
      <c r="C42" s="33" t="s">
        <v>19</v>
      </c>
      <c r="D42" s="38">
        <v>182.4</v>
      </c>
      <c r="E42" s="45"/>
      <c r="F42" s="40">
        <f t="shared" si="3"/>
        <v>182.4</v>
      </c>
      <c r="G42" s="7" t="s">
        <v>24</v>
      </c>
    </row>
    <row r="43" spans="1:7" ht="29" customHeight="1" x14ac:dyDescent="0.3">
      <c r="A43" s="31">
        <f t="shared" si="2"/>
        <v>22</v>
      </c>
      <c r="B43" s="46" t="s">
        <v>395</v>
      </c>
      <c r="C43" s="33" t="s">
        <v>19</v>
      </c>
      <c r="D43" s="38">
        <v>155.69</v>
      </c>
      <c r="E43" s="45"/>
      <c r="F43" s="40">
        <f t="shared" si="3"/>
        <v>155.69</v>
      </c>
      <c r="G43" s="7" t="s">
        <v>24</v>
      </c>
    </row>
    <row r="44" spans="1:7" ht="28" x14ac:dyDescent="0.3">
      <c r="A44" s="31">
        <f t="shared" si="2"/>
        <v>23</v>
      </c>
      <c r="B44" s="46" t="s">
        <v>276</v>
      </c>
      <c r="C44" s="33" t="s">
        <v>19</v>
      </c>
      <c r="D44" s="38">
        <v>113.85</v>
      </c>
      <c r="E44" s="39"/>
      <c r="F44" s="40">
        <f t="shared" ref="F44:F51" si="4">D44+E44</f>
        <v>113.85</v>
      </c>
      <c r="G44" s="7" t="s">
        <v>24</v>
      </c>
    </row>
    <row r="45" spans="1:7" ht="28" x14ac:dyDescent="0.3">
      <c r="A45" s="31">
        <f t="shared" si="2"/>
        <v>24</v>
      </c>
      <c r="B45" s="46" t="s">
        <v>335</v>
      </c>
      <c r="C45" s="33" t="s">
        <v>19</v>
      </c>
      <c r="D45" s="38">
        <v>156.54</v>
      </c>
      <c r="E45" s="39"/>
      <c r="F45" s="40">
        <f t="shared" si="4"/>
        <v>156.54</v>
      </c>
    </row>
    <row r="46" spans="1:7" ht="28" x14ac:dyDescent="0.3">
      <c r="A46" s="31">
        <f t="shared" si="2"/>
        <v>25</v>
      </c>
      <c r="B46" s="46" t="s">
        <v>343</v>
      </c>
      <c r="C46" s="33" t="s">
        <v>19</v>
      </c>
      <c r="D46" s="38">
        <v>106.01</v>
      </c>
      <c r="E46" s="39"/>
      <c r="F46" s="40">
        <f t="shared" si="4"/>
        <v>106.01</v>
      </c>
    </row>
    <row r="47" spans="1:7" ht="28" x14ac:dyDescent="0.3">
      <c r="A47" s="31">
        <f t="shared" si="2"/>
        <v>26</v>
      </c>
      <c r="B47" s="46" t="s">
        <v>344</v>
      </c>
      <c r="C47" s="33" t="s">
        <v>19</v>
      </c>
      <c r="D47" s="38">
        <v>212.7</v>
      </c>
      <c r="E47" s="39"/>
      <c r="F47" s="40">
        <f t="shared" si="4"/>
        <v>212.7</v>
      </c>
    </row>
    <row r="48" spans="1:7" ht="28" x14ac:dyDescent="0.3">
      <c r="A48" s="31">
        <f t="shared" si="2"/>
        <v>27</v>
      </c>
      <c r="B48" s="46" t="s">
        <v>345</v>
      </c>
      <c r="C48" s="33" t="s">
        <v>19</v>
      </c>
      <c r="D48" s="38">
        <v>153.6</v>
      </c>
      <c r="E48" s="39"/>
      <c r="F48" s="40">
        <f t="shared" si="4"/>
        <v>153.6</v>
      </c>
    </row>
    <row r="49" spans="1:7" ht="31" customHeight="1" x14ac:dyDescent="0.3">
      <c r="A49" s="31">
        <f t="shared" si="2"/>
        <v>28</v>
      </c>
      <c r="B49" s="46" t="s">
        <v>346</v>
      </c>
      <c r="C49" s="33" t="s">
        <v>19</v>
      </c>
      <c r="D49" s="38">
        <v>88.55</v>
      </c>
      <c r="E49" s="39"/>
      <c r="F49" s="40">
        <f t="shared" si="4"/>
        <v>88.55</v>
      </c>
    </row>
    <row r="50" spans="1:7" ht="31" customHeight="1" x14ac:dyDescent="0.3">
      <c r="A50" s="31">
        <f t="shared" si="2"/>
        <v>29</v>
      </c>
      <c r="B50" s="46" t="s">
        <v>347</v>
      </c>
      <c r="C50" s="33" t="s">
        <v>19</v>
      </c>
      <c r="D50" s="38">
        <v>120.87</v>
      </c>
      <c r="E50" s="39"/>
      <c r="F50" s="40">
        <f t="shared" si="4"/>
        <v>120.87</v>
      </c>
    </row>
    <row r="51" spans="1:7" ht="31" customHeight="1" x14ac:dyDescent="0.3">
      <c r="A51" s="31">
        <f t="shared" si="2"/>
        <v>30</v>
      </c>
      <c r="B51" s="46" t="s">
        <v>348</v>
      </c>
      <c r="C51" s="33" t="s">
        <v>19</v>
      </c>
      <c r="D51" s="38">
        <v>165.24</v>
      </c>
      <c r="E51" s="39"/>
      <c r="F51" s="40">
        <f t="shared" si="4"/>
        <v>165.24</v>
      </c>
    </row>
    <row r="52" spans="1:7" ht="29.5" customHeight="1" x14ac:dyDescent="0.3">
      <c r="A52" s="31">
        <f t="shared" si="2"/>
        <v>31</v>
      </c>
      <c r="B52" s="46" t="s">
        <v>277</v>
      </c>
      <c r="C52" s="33" t="s">
        <v>19</v>
      </c>
      <c r="D52" s="38">
        <v>98.86</v>
      </c>
      <c r="E52" s="39"/>
      <c r="F52" s="40">
        <f t="shared" ref="F52" si="5">D52+E52</f>
        <v>98.86</v>
      </c>
      <c r="G52" s="7" t="s">
        <v>24</v>
      </c>
    </row>
    <row r="53" spans="1:7" ht="28" x14ac:dyDescent="0.3">
      <c r="A53" s="31">
        <f t="shared" si="2"/>
        <v>32</v>
      </c>
      <c r="B53" s="41" t="s">
        <v>349</v>
      </c>
      <c r="C53" s="33" t="s">
        <v>369</v>
      </c>
      <c r="D53" s="38">
        <v>139.99</v>
      </c>
      <c r="E53" s="39"/>
      <c r="F53" s="40">
        <f>D53+E53</f>
        <v>139.99</v>
      </c>
      <c r="G53" s="7" t="s">
        <v>24</v>
      </c>
    </row>
    <row r="54" spans="1:7" ht="28" x14ac:dyDescent="0.3">
      <c r="A54" s="31">
        <f t="shared" si="2"/>
        <v>33</v>
      </c>
      <c r="B54" s="41" t="s">
        <v>350</v>
      </c>
      <c r="C54" s="33" t="s">
        <v>19</v>
      </c>
      <c r="D54" s="38">
        <v>150.12</v>
      </c>
      <c r="E54" s="45"/>
      <c r="F54" s="40">
        <f>D54</f>
        <v>150.12</v>
      </c>
      <c r="G54" s="7" t="s">
        <v>24</v>
      </c>
    </row>
    <row r="55" spans="1:7" ht="18" x14ac:dyDescent="0.3">
      <c r="A55" s="31">
        <f t="shared" si="2"/>
        <v>34</v>
      </c>
      <c r="B55" s="32" t="s">
        <v>264</v>
      </c>
      <c r="C55" s="33" t="s">
        <v>19</v>
      </c>
      <c r="D55" s="38">
        <v>63.09</v>
      </c>
      <c r="E55" s="39"/>
      <c r="F55" s="40">
        <f t="shared" ref="F55:F62" si="6">D55+E55</f>
        <v>63.09</v>
      </c>
      <c r="G55" s="7" t="s">
        <v>24</v>
      </c>
    </row>
    <row r="56" spans="1:7" ht="18" x14ac:dyDescent="0.3">
      <c r="A56" s="31">
        <f t="shared" si="2"/>
        <v>35</v>
      </c>
      <c r="B56" s="32" t="s">
        <v>265</v>
      </c>
      <c r="C56" s="33" t="s">
        <v>19</v>
      </c>
      <c r="D56" s="38">
        <v>44.92</v>
      </c>
      <c r="E56" s="39"/>
      <c r="F56" s="40">
        <f t="shared" si="6"/>
        <v>44.92</v>
      </c>
      <c r="G56" s="7" t="s">
        <v>24</v>
      </c>
    </row>
    <row r="57" spans="1:7" ht="15.5" customHeight="1" x14ac:dyDescent="0.3">
      <c r="A57" s="31">
        <f t="shared" si="2"/>
        <v>36</v>
      </c>
      <c r="B57" s="32" t="s">
        <v>266</v>
      </c>
      <c r="C57" s="33" t="s">
        <v>19</v>
      </c>
      <c r="D57" s="38">
        <v>98.39</v>
      </c>
      <c r="E57" s="39"/>
      <c r="F57" s="40">
        <f>D57+E57</f>
        <v>98.39</v>
      </c>
      <c r="G57" s="7" t="s">
        <v>24</v>
      </c>
    </row>
    <row r="58" spans="1:7" ht="18" x14ac:dyDescent="0.3">
      <c r="A58" s="31">
        <f t="shared" si="2"/>
        <v>37</v>
      </c>
      <c r="B58" s="41" t="s">
        <v>278</v>
      </c>
      <c r="C58" s="33" t="s">
        <v>19</v>
      </c>
      <c r="D58" s="38">
        <v>47.92</v>
      </c>
      <c r="E58" s="45"/>
      <c r="F58" s="40">
        <f t="shared" si="6"/>
        <v>47.92</v>
      </c>
      <c r="G58" s="7" t="s">
        <v>24</v>
      </c>
    </row>
    <row r="59" spans="1:7" ht="18" x14ac:dyDescent="0.3">
      <c r="A59" s="31">
        <f t="shared" si="2"/>
        <v>38</v>
      </c>
      <c r="B59" s="46" t="s">
        <v>279</v>
      </c>
      <c r="C59" s="33" t="s">
        <v>19</v>
      </c>
      <c r="D59" s="38">
        <v>60.08</v>
      </c>
      <c r="E59" s="45"/>
      <c r="F59" s="40">
        <f t="shared" si="6"/>
        <v>60.08</v>
      </c>
      <c r="G59" s="7" t="s">
        <v>24</v>
      </c>
    </row>
    <row r="60" spans="1:7" ht="18" x14ac:dyDescent="0.3">
      <c r="A60" s="31">
        <f t="shared" si="2"/>
        <v>39</v>
      </c>
      <c r="B60" s="46" t="s">
        <v>336</v>
      </c>
      <c r="C60" s="33" t="s">
        <v>19</v>
      </c>
      <c r="D60" s="38">
        <v>60.4</v>
      </c>
      <c r="E60" s="45"/>
      <c r="F60" s="40">
        <f t="shared" si="6"/>
        <v>60.4</v>
      </c>
      <c r="G60" s="7" t="s">
        <v>24</v>
      </c>
    </row>
    <row r="61" spans="1:7" ht="28" x14ac:dyDescent="0.3">
      <c r="A61" s="31">
        <f t="shared" si="2"/>
        <v>40</v>
      </c>
      <c r="B61" s="46" t="s">
        <v>427</v>
      </c>
      <c r="C61" s="33" t="s">
        <v>19</v>
      </c>
      <c r="D61" s="38">
        <v>44.92</v>
      </c>
      <c r="E61" s="45"/>
      <c r="F61" s="40">
        <f t="shared" ref="F61" si="7">D61+E61</f>
        <v>44.92</v>
      </c>
    </row>
    <row r="62" spans="1:7" ht="16.5" customHeight="1" x14ac:dyDescent="0.3">
      <c r="A62" s="31">
        <f t="shared" si="2"/>
        <v>41</v>
      </c>
      <c r="B62" s="32" t="s">
        <v>478</v>
      </c>
      <c r="C62" s="33" t="s">
        <v>19</v>
      </c>
      <c r="D62" s="38">
        <v>39.799999999999997</v>
      </c>
      <c r="E62" s="39"/>
      <c r="F62" s="40">
        <f t="shared" si="6"/>
        <v>39.799999999999997</v>
      </c>
      <c r="G62" s="7" t="s">
        <v>24</v>
      </c>
    </row>
    <row r="63" spans="1:7" ht="18" customHeight="1" x14ac:dyDescent="0.3">
      <c r="A63" s="31"/>
      <c r="B63" s="107" t="s">
        <v>261</v>
      </c>
      <c r="C63" s="108"/>
      <c r="D63" s="108"/>
      <c r="E63" s="108"/>
      <c r="F63" s="109"/>
    </row>
    <row r="64" spans="1:7" ht="45" customHeight="1" x14ac:dyDescent="0.3">
      <c r="A64" s="31">
        <f>ROW(A42)</f>
        <v>42</v>
      </c>
      <c r="B64" s="32" t="s">
        <v>351</v>
      </c>
      <c r="C64" s="33" t="s">
        <v>25</v>
      </c>
      <c r="D64" s="38">
        <v>18.7</v>
      </c>
      <c r="E64" s="39"/>
      <c r="F64" s="40">
        <f>D64+E64</f>
        <v>18.7</v>
      </c>
      <c r="G64" s="7" t="s">
        <v>24</v>
      </c>
    </row>
    <row r="65" spans="1:7" ht="28" x14ac:dyDescent="0.3">
      <c r="A65" s="31">
        <f>ROW(A43)</f>
        <v>43</v>
      </c>
      <c r="B65" s="46" t="s">
        <v>352</v>
      </c>
      <c r="C65" s="33" t="s">
        <v>356</v>
      </c>
      <c r="D65" s="38">
        <v>18.7</v>
      </c>
      <c r="E65" s="39"/>
      <c r="F65" s="40">
        <f>D65+E65</f>
        <v>18.7</v>
      </c>
    </row>
    <row r="66" spans="1:7" ht="28" x14ac:dyDescent="0.3">
      <c r="A66" s="31">
        <f>ROW(A44)</f>
        <v>44</v>
      </c>
      <c r="B66" s="46" t="s">
        <v>353</v>
      </c>
      <c r="C66" s="33" t="s">
        <v>19</v>
      </c>
      <c r="D66" s="38">
        <v>18.7</v>
      </c>
      <c r="E66" s="39"/>
      <c r="F66" s="40">
        <f>D66+E66</f>
        <v>18.7</v>
      </c>
    </row>
    <row r="67" spans="1:7" ht="18" x14ac:dyDescent="0.3">
      <c r="A67" s="31">
        <f>ROW(A45)</f>
        <v>45</v>
      </c>
      <c r="B67" s="46" t="s">
        <v>354</v>
      </c>
      <c r="C67" s="33" t="s">
        <v>19</v>
      </c>
      <c r="D67" s="38">
        <v>9.19</v>
      </c>
      <c r="E67" s="39"/>
      <c r="F67" s="40">
        <f>D67+E67</f>
        <v>9.19</v>
      </c>
    </row>
    <row r="68" spans="1:7" ht="28" x14ac:dyDescent="0.3">
      <c r="A68" s="31">
        <f>ROW(A46)</f>
        <v>46</v>
      </c>
      <c r="B68" s="32" t="s">
        <v>355</v>
      </c>
      <c r="C68" s="33" t="s">
        <v>19</v>
      </c>
      <c r="D68" s="38">
        <v>23.63</v>
      </c>
      <c r="E68" s="39"/>
      <c r="F68" s="40">
        <f>D68+E68</f>
        <v>23.63</v>
      </c>
    </row>
    <row r="69" spans="1:7" ht="18" customHeight="1" x14ac:dyDescent="0.3">
      <c r="A69" s="31"/>
      <c r="B69" s="107" t="s">
        <v>262</v>
      </c>
      <c r="C69" s="108"/>
      <c r="D69" s="108"/>
      <c r="E69" s="108"/>
      <c r="F69" s="109"/>
    </row>
    <row r="70" spans="1:7" ht="18" x14ac:dyDescent="0.3">
      <c r="A70" s="31">
        <f t="shared" ref="A70:A79" si="8">ROW(A47)</f>
        <v>47</v>
      </c>
      <c r="B70" s="32" t="s">
        <v>280</v>
      </c>
      <c r="C70" s="33" t="s">
        <v>369</v>
      </c>
      <c r="D70" s="38">
        <v>35.42</v>
      </c>
      <c r="E70" s="39"/>
      <c r="F70" s="40">
        <f>D70+E70</f>
        <v>35.42</v>
      </c>
      <c r="G70" s="7" t="s">
        <v>24</v>
      </c>
    </row>
    <row r="71" spans="1:7" ht="18" x14ac:dyDescent="0.3">
      <c r="A71" s="31">
        <f t="shared" si="8"/>
        <v>48</v>
      </c>
      <c r="B71" s="46" t="s">
        <v>27</v>
      </c>
      <c r="C71" s="33" t="s">
        <v>19</v>
      </c>
      <c r="D71" s="38">
        <v>34.01</v>
      </c>
      <c r="E71" s="48"/>
      <c r="F71" s="40">
        <f>D71</f>
        <v>34.01</v>
      </c>
      <c r="G71" s="7" t="s">
        <v>24</v>
      </c>
    </row>
    <row r="72" spans="1:7" ht="28" x14ac:dyDescent="0.3">
      <c r="A72" s="31">
        <f t="shared" si="8"/>
        <v>49</v>
      </c>
      <c r="B72" s="46" t="s">
        <v>28</v>
      </c>
      <c r="C72" s="33" t="s">
        <v>19</v>
      </c>
      <c r="D72" s="38">
        <v>30.05</v>
      </c>
      <c r="E72" s="48"/>
      <c r="F72" s="40">
        <f>D72</f>
        <v>30.05</v>
      </c>
      <c r="G72" s="7" t="s">
        <v>24</v>
      </c>
    </row>
    <row r="73" spans="1:7" ht="28" x14ac:dyDescent="0.3">
      <c r="A73" s="31">
        <f t="shared" si="8"/>
        <v>50</v>
      </c>
      <c r="B73" s="46" t="s">
        <v>29</v>
      </c>
      <c r="C73" s="33" t="s">
        <v>19</v>
      </c>
      <c r="D73" s="38">
        <v>42.26</v>
      </c>
      <c r="E73" s="48"/>
      <c r="F73" s="40">
        <f>D73</f>
        <v>42.26</v>
      </c>
      <c r="G73" s="7" t="s">
        <v>24</v>
      </c>
    </row>
    <row r="74" spans="1:7" ht="18" x14ac:dyDescent="0.3">
      <c r="A74" s="31">
        <f t="shared" si="8"/>
        <v>51</v>
      </c>
      <c r="B74" s="46" t="s">
        <v>396</v>
      </c>
      <c r="C74" s="33" t="s">
        <v>19</v>
      </c>
      <c r="D74" s="38">
        <v>48.18</v>
      </c>
      <c r="E74" s="48"/>
      <c r="F74" s="40">
        <f>D74</f>
        <v>48.18</v>
      </c>
    </row>
    <row r="75" spans="1:7" ht="28" x14ac:dyDescent="0.3">
      <c r="A75" s="31">
        <f t="shared" si="8"/>
        <v>52</v>
      </c>
      <c r="B75" s="32" t="s">
        <v>397</v>
      </c>
      <c r="C75" s="33" t="s">
        <v>19</v>
      </c>
      <c r="D75" s="38">
        <v>38.29</v>
      </c>
      <c r="E75" s="39"/>
      <c r="F75" s="40">
        <f t="shared" ref="F75:F79" si="9">D75+E75</f>
        <v>38.29</v>
      </c>
      <c r="G75" s="7" t="s">
        <v>24</v>
      </c>
    </row>
    <row r="76" spans="1:7" ht="28" x14ac:dyDescent="0.3">
      <c r="A76" s="31">
        <f t="shared" si="8"/>
        <v>53</v>
      </c>
      <c r="B76" s="32" t="s">
        <v>398</v>
      </c>
      <c r="C76" s="33" t="s">
        <v>19</v>
      </c>
      <c r="D76" s="43">
        <v>39.549999999999997</v>
      </c>
      <c r="E76" s="39"/>
      <c r="F76" s="40">
        <f t="shared" si="9"/>
        <v>39.549999999999997</v>
      </c>
      <c r="G76" s="7" t="s">
        <v>24</v>
      </c>
    </row>
    <row r="77" spans="1:7" ht="28.5" customHeight="1" x14ac:dyDescent="0.3">
      <c r="A77" s="31">
        <f t="shared" si="8"/>
        <v>54</v>
      </c>
      <c r="B77" s="32" t="s">
        <v>399</v>
      </c>
      <c r="C77" s="33" t="s">
        <v>19</v>
      </c>
      <c r="D77" s="38">
        <v>50.97</v>
      </c>
      <c r="E77" s="39"/>
      <c r="F77" s="40">
        <f t="shared" si="9"/>
        <v>50.97</v>
      </c>
      <c r="G77" s="7" t="s">
        <v>24</v>
      </c>
    </row>
    <row r="78" spans="1:7" ht="28.5" customHeight="1" x14ac:dyDescent="0.3">
      <c r="A78" s="31">
        <f t="shared" si="8"/>
        <v>55</v>
      </c>
      <c r="B78" s="46" t="s">
        <v>400</v>
      </c>
      <c r="C78" s="33" t="s">
        <v>19</v>
      </c>
      <c r="D78" s="38">
        <v>48.21</v>
      </c>
      <c r="E78" s="39"/>
      <c r="F78" s="40">
        <f t="shared" si="9"/>
        <v>48.21</v>
      </c>
    </row>
    <row r="79" spans="1:7" ht="31.5" customHeight="1" x14ac:dyDescent="0.3">
      <c r="A79" s="31">
        <f t="shared" si="8"/>
        <v>56</v>
      </c>
      <c r="B79" s="32" t="s">
        <v>401</v>
      </c>
      <c r="C79" s="33" t="s">
        <v>19</v>
      </c>
      <c r="D79" s="38">
        <v>40.53</v>
      </c>
      <c r="E79" s="39"/>
      <c r="F79" s="40">
        <f t="shared" si="9"/>
        <v>40.53</v>
      </c>
      <c r="G79" s="7" t="s">
        <v>24</v>
      </c>
    </row>
    <row r="80" spans="1:7" ht="15.5" customHeight="1" x14ac:dyDescent="0.3">
      <c r="A80" s="31"/>
      <c r="B80" s="107" t="s">
        <v>251</v>
      </c>
      <c r="C80" s="108"/>
      <c r="D80" s="108"/>
      <c r="E80" s="108"/>
      <c r="F80" s="109"/>
    </row>
    <row r="81" spans="1:7" ht="18" x14ac:dyDescent="0.3">
      <c r="A81" s="31">
        <f>ROW(A57)</f>
        <v>57</v>
      </c>
      <c r="B81" s="32" t="s">
        <v>30</v>
      </c>
      <c r="C81" s="33" t="s">
        <v>369</v>
      </c>
      <c r="D81" s="38">
        <v>9.7899999999999991</v>
      </c>
      <c r="E81" s="39"/>
      <c r="F81" s="40">
        <f t="shared" ref="F81:F93" si="10">D81+E81</f>
        <v>9.7899999999999991</v>
      </c>
      <c r="G81" s="27" t="s">
        <v>31</v>
      </c>
    </row>
    <row r="82" spans="1:7" ht="18" x14ac:dyDescent="0.3">
      <c r="A82" s="31">
        <f t="shared" ref="A82:A112" si="11">ROW(A58)</f>
        <v>58</v>
      </c>
      <c r="B82" s="32" t="s">
        <v>32</v>
      </c>
      <c r="C82" s="33" t="s">
        <v>19</v>
      </c>
      <c r="D82" s="38">
        <v>33</v>
      </c>
      <c r="E82" s="39"/>
      <c r="F82" s="40">
        <f t="shared" si="10"/>
        <v>33</v>
      </c>
      <c r="G82" s="7" t="s">
        <v>31</v>
      </c>
    </row>
    <row r="83" spans="1:7" ht="18" x14ac:dyDescent="0.3">
      <c r="A83" s="31">
        <f t="shared" si="11"/>
        <v>59</v>
      </c>
      <c r="B83" s="32" t="s">
        <v>33</v>
      </c>
      <c r="C83" s="33" t="s">
        <v>19</v>
      </c>
      <c r="D83" s="38">
        <v>9.44</v>
      </c>
      <c r="E83" s="39"/>
      <c r="F83" s="40">
        <f t="shared" si="10"/>
        <v>9.44</v>
      </c>
      <c r="G83" s="7" t="s">
        <v>31</v>
      </c>
    </row>
    <row r="84" spans="1:7" ht="18" x14ac:dyDescent="0.3">
      <c r="A84" s="31">
        <f t="shared" si="11"/>
        <v>60</v>
      </c>
      <c r="B84" s="32" t="s">
        <v>413</v>
      </c>
      <c r="C84" s="33" t="s">
        <v>19</v>
      </c>
      <c r="D84" s="38">
        <v>23.29</v>
      </c>
      <c r="E84" s="39"/>
      <c r="F84" s="40">
        <f t="shared" si="10"/>
        <v>23.29</v>
      </c>
      <c r="G84" s="7" t="s">
        <v>31</v>
      </c>
    </row>
    <row r="85" spans="1:7" ht="42" x14ac:dyDescent="0.3">
      <c r="A85" s="31">
        <f t="shared" si="11"/>
        <v>61</v>
      </c>
      <c r="B85" s="46" t="s">
        <v>357</v>
      </c>
      <c r="C85" s="33" t="s">
        <v>19</v>
      </c>
      <c r="D85" s="38">
        <v>32.64</v>
      </c>
      <c r="E85" s="39"/>
      <c r="F85" s="40">
        <f t="shared" si="10"/>
        <v>32.64</v>
      </c>
    </row>
    <row r="86" spans="1:7" ht="28" x14ac:dyDescent="0.3">
      <c r="A86" s="31">
        <f t="shared" si="11"/>
        <v>62</v>
      </c>
      <c r="B86" s="46" t="s">
        <v>386</v>
      </c>
      <c r="C86" s="33" t="s">
        <v>19</v>
      </c>
      <c r="D86" s="38">
        <v>18.5</v>
      </c>
      <c r="E86" s="39"/>
      <c r="F86" s="40">
        <f t="shared" si="10"/>
        <v>18.5</v>
      </c>
    </row>
    <row r="87" spans="1:7" ht="18" x14ac:dyDescent="0.3">
      <c r="A87" s="31">
        <f t="shared" si="11"/>
        <v>63</v>
      </c>
      <c r="B87" s="32" t="s">
        <v>34</v>
      </c>
      <c r="C87" s="33" t="s">
        <v>19</v>
      </c>
      <c r="D87" s="38">
        <v>12.24</v>
      </c>
      <c r="E87" s="39"/>
      <c r="F87" s="40">
        <f t="shared" si="10"/>
        <v>12.24</v>
      </c>
      <c r="G87" s="7" t="s">
        <v>31</v>
      </c>
    </row>
    <row r="88" spans="1:7" ht="28" x14ac:dyDescent="0.3">
      <c r="A88" s="31">
        <f t="shared" si="11"/>
        <v>64</v>
      </c>
      <c r="B88" s="32" t="s">
        <v>35</v>
      </c>
      <c r="C88" s="33" t="s">
        <v>19</v>
      </c>
      <c r="D88" s="38">
        <v>13.78</v>
      </c>
      <c r="E88" s="39"/>
      <c r="F88" s="40">
        <f t="shared" si="10"/>
        <v>13.78</v>
      </c>
      <c r="G88" s="7" t="s">
        <v>31</v>
      </c>
    </row>
    <row r="89" spans="1:7" ht="18" x14ac:dyDescent="0.3">
      <c r="A89" s="31">
        <f t="shared" si="11"/>
        <v>65</v>
      </c>
      <c r="B89" s="32" t="s">
        <v>36</v>
      </c>
      <c r="C89" s="33" t="s">
        <v>19</v>
      </c>
      <c r="D89" s="38">
        <v>23.66</v>
      </c>
      <c r="E89" s="39"/>
      <c r="F89" s="40">
        <f t="shared" si="10"/>
        <v>23.66</v>
      </c>
      <c r="G89" s="7" t="s">
        <v>31</v>
      </c>
    </row>
    <row r="90" spans="1:7" ht="18" x14ac:dyDescent="0.4">
      <c r="A90" s="31">
        <f t="shared" si="11"/>
        <v>66</v>
      </c>
      <c r="B90" s="32" t="s">
        <v>37</v>
      </c>
      <c r="C90" s="33" t="s">
        <v>19</v>
      </c>
      <c r="D90" s="34">
        <v>11.29</v>
      </c>
      <c r="E90" s="37"/>
      <c r="F90" s="36">
        <f t="shared" si="10"/>
        <v>11.29</v>
      </c>
      <c r="G90" s="7" t="s">
        <v>31</v>
      </c>
    </row>
    <row r="91" spans="1:7" ht="28" x14ac:dyDescent="0.3">
      <c r="A91" s="31">
        <f t="shared" si="11"/>
        <v>67</v>
      </c>
      <c r="B91" s="32" t="s">
        <v>38</v>
      </c>
      <c r="C91" s="33" t="s">
        <v>19</v>
      </c>
      <c r="D91" s="38">
        <v>9.08</v>
      </c>
      <c r="E91" s="39"/>
      <c r="F91" s="40">
        <f t="shared" si="10"/>
        <v>9.08</v>
      </c>
      <c r="G91" s="7" t="s">
        <v>31</v>
      </c>
    </row>
    <row r="92" spans="1:7" ht="18" x14ac:dyDescent="0.4">
      <c r="A92" s="31">
        <f t="shared" si="11"/>
        <v>68</v>
      </c>
      <c r="B92" s="32" t="s">
        <v>414</v>
      </c>
      <c r="C92" s="33" t="s">
        <v>19</v>
      </c>
      <c r="D92" s="34">
        <v>10.199999999999999</v>
      </c>
      <c r="E92" s="37"/>
      <c r="F92" s="36">
        <f t="shared" si="10"/>
        <v>10.199999999999999</v>
      </c>
      <c r="G92" s="7" t="s">
        <v>31</v>
      </c>
    </row>
    <row r="93" spans="1:7" ht="28" x14ac:dyDescent="0.3">
      <c r="A93" s="31">
        <f t="shared" si="11"/>
        <v>69</v>
      </c>
      <c r="B93" s="46" t="s">
        <v>281</v>
      </c>
      <c r="C93" s="33" t="s">
        <v>19</v>
      </c>
      <c r="D93" s="38">
        <v>12.4</v>
      </c>
      <c r="E93" s="39"/>
      <c r="F93" s="40">
        <f t="shared" si="10"/>
        <v>12.4</v>
      </c>
      <c r="G93" s="7" t="s">
        <v>31</v>
      </c>
    </row>
    <row r="94" spans="1:7" ht="18" x14ac:dyDescent="0.4">
      <c r="A94" s="31">
        <f t="shared" si="11"/>
        <v>70</v>
      </c>
      <c r="B94" s="32" t="s">
        <v>415</v>
      </c>
      <c r="C94" s="33" t="s">
        <v>19</v>
      </c>
      <c r="D94" s="34">
        <v>20.440000000000001</v>
      </c>
      <c r="E94" s="37"/>
      <c r="F94" s="36">
        <f t="shared" ref="F94:F116" si="12">D94+E94</f>
        <v>20.440000000000001</v>
      </c>
      <c r="G94" s="7" t="s">
        <v>31</v>
      </c>
    </row>
    <row r="95" spans="1:7" ht="18" x14ac:dyDescent="0.4">
      <c r="A95" s="31">
        <f t="shared" si="11"/>
        <v>71</v>
      </c>
      <c r="B95" s="32" t="s">
        <v>416</v>
      </c>
      <c r="C95" s="33" t="s">
        <v>19</v>
      </c>
      <c r="D95" s="34">
        <v>19.5</v>
      </c>
      <c r="E95" s="37"/>
      <c r="F95" s="36">
        <f t="shared" si="12"/>
        <v>19.5</v>
      </c>
    </row>
    <row r="96" spans="1:7" ht="42" x14ac:dyDescent="0.3">
      <c r="A96" s="31">
        <f t="shared" si="11"/>
        <v>72</v>
      </c>
      <c r="B96" s="46" t="s">
        <v>337</v>
      </c>
      <c r="C96" s="33" t="s">
        <v>19</v>
      </c>
      <c r="D96" s="38">
        <v>29.27</v>
      </c>
      <c r="E96" s="39"/>
      <c r="F96" s="40">
        <f t="shared" ref="F96" si="13">D96+E96</f>
        <v>29.27</v>
      </c>
      <c r="G96" s="7" t="s">
        <v>31</v>
      </c>
    </row>
    <row r="97" spans="1:7" ht="18" x14ac:dyDescent="0.4">
      <c r="A97" s="31">
        <f t="shared" si="11"/>
        <v>73</v>
      </c>
      <c r="B97" s="32" t="s">
        <v>387</v>
      </c>
      <c r="C97" s="33" t="s">
        <v>19</v>
      </c>
      <c r="D97" s="34">
        <v>10.35</v>
      </c>
      <c r="E97" s="37"/>
      <c r="F97" s="36">
        <f t="shared" si="12"/>
        <v>10.35</v>
      </c>
      <c r="G97" s="7" t="s">
        <v>31</v>
      </c>
    </row>
    <row r="98" spans="1:7" ht="18" x14ac:dyDescent="0.4">
      <c r="A98" s="31">
        <f t="shared" si="11"/>
        <v>74</v>
      </c>
      <c r="B98" s="32" t="s">
        <v>388</v>
      </c>
      <c r="C98" s="33" t="s">
        <v>19</v>
      </c>
      <c r="D98" s="34">
        <v>10.16</v>
      </c>
      <c r="E98" s="37"/>
      <c r="F98" s="36">
        <f t="shared" si="12"/>
        <v>10.16</v>
      </c>
    </row>
    <row r="99" spans="1:7" ht="28" x14ac:dyDescent="0.3">
      <c r="A99" s="31">
        <f t="shared" si="11"/>
        <v>75</v>
      </c>
      <c r="B99" s="46" t="s">
        <v>389</v>
      </c>
      <c r="C99" s="33" t="s">
        <v>19</v>
      </c>
      <c r="D99" s="38">
        <v>9.67</v>
      </c>
      <c r="E99" s="39"/>
      <c r="F99" s="40">
        <f t="shared" si="12"/>
        <v>9.67</v>
      </c>
    </row>
    <row r="100" spans="1:7" ht="28" x14ac:dyDescent="0.3">
      <c r="A100" s="31">
        <f t="shared" si="11"/>
        <v>76</v>
      </c>
      <c r="B100" s="46" t="s">
        <v>390</v>
      </c>
      <c r="C100" s="33" t="s">
        <v>19</v>
      </c>
      <c r="D100" s="38">
        <v>8.9499999999999993</v>
      </c>
      <c r="E100" s="39"/>
      <c r="F100" s="40">
        <f t="shared" si="12"/>
        <v>8.9499999999999993</v>
      </c>
    </row>
    <row r="101" spans="1:7" ht="28" x14ac:dyDescent="0.3">
      <c r="A101" s="31">
        <f t="shared" si="11"/>
        <v>77</v>
      </c>
      <c r="B101" s="46" t="s">
        <v>417</v>
      </c>
      <c r="C101" s="33" t="s">
        <v>19</v>
      </c>
      <c r="D101" s="38">
        <v>10.050000000000001</v>
      </c>
      <c r="E101" s="39"/>
      <c r="F101" s="40">
        <f t="shared" si="12"/>
        <v>10.050000000000001</v>
      </c>
      <c r="G101" s="7" t="s">
        <v>31</v>
      </c>
    </row>
    <row r="102" spans="1:7" ht="18" x14ac:dyDescent="0.3">
      <c r="A102" s="31">
        <f t="shared" si="11"/>
        <v>78</v>
      </c>
      <c r="B102" s="50" t="s">
        <v>419</v>
      </c>
      <c r="C102" s="33" t="s">
        <v>19</v>
      </c>
      <c r="D102" s="38">
        <v>10.33</v>
      </c>
      <c r="E102" s="39"/>
      <c r="F102" s="40">
        <f t="shared" si="12"/>
        <v>10.33</v>
      </c>
    </row>
    <row r="103" spans="1:7" ht="42" x14ac:dyDescent="0.3">
      <c r="A103" s="31">
        <f t="shared" si="11"/>
        <v>79</v>
      </c>
      <c r="B103" s="46" t="s">
        <v>341</v>
      </c>
      <c r="C103" s="33" t="s">
        <v>19</v>
      </c>
      <c r="D103" s="38">
        <v>146.97</v>
      </c>
      <c r="E103" s="39"/>
      <c r="F103" s="40">
        <f t="shared" si="12"/>
        <v>146.97</v>
      </c>
      <c r="G103" s="7" t="s">
        <v>31</v>
      </c>
    </row>
    <row r="104" spans="1:7" ht="42" x14ac:dyDescent="0.3">
      <c r="A104" s="31">
        <f t="shared" si="11"/>
        <v>80</v>
      </c>
      <c r="B104" s="46" t="s">
        <v>342</v>
      </c>
      <c r="C104" s="33" t="s">
        <v>19</v>
      </c>
      <c r="D104" s="38">
        <v>129.52000000000001</v>
      </c>
      <c r="E104" s="39"/>
      <c r="F104" s="40">
        <f t="shared" si="12"/>
        <v>129.52000000000001</v>
      </c>
      <c r="G104" s="7" t="s">
        <v>31</v>
      </c>
    </row>
    <row r="105" spans="1:7" ht="28" x14ac:dyDescent="0.3">
      <c r="A105" s="31">
        <f t="shared" si="11"/>
        <v>81</v>
      </c>
      <c r="B105" s="32" t="s">
        <v>39</v>
      </c>
      <c r="C105" s="33" t="s">
        <v>19</v>
      </c>
      <c r="D105" s="38">
        <v>23.52</v>
      </c>
      <c r="E105" s="39"/>
      <c r="F105" s="40">
        <f t="shared" si="12"/>
        <v>23.52</v>
      </c>
      <c r="G105" s="7" t="s">
        <v>31</v>
      </c>
    </row>
    <row r="106" spans="1:7" ht="16.5" customHeight="1" x14ac:dyDescent="0.3">
      <c r="A106" s="31">
        <f t="shared" si="11"/>
        <v>82</v>
      </c>
      <c r="B106" s="46" t="s">
        <v>418</v>
      </c>
      <c r="C106" s="33" t="s">
        <v>19</v>
      </c>
      <c r="D106" s="38">
        <v>35.25</v>
      </c>
      <c r="E106" s="39"/>
      <c r="F106" s="40">
        <f t="shared" si="12"/>
        <v>35.25</v>
      </c>
      <c r="G106" s="7" t="s">
        <v>31</v>
      </c>
    </row>
    <row r="107" spans="1:7" ht="31.5" customHeight="1" x14ac:dyDescent="0.3">
      <c r="A107" s="31">
        <f t="shared" si="11"/>
        <v>83</v>
      </c>
      <c r="B107" s="46" t="s">
        <v>391</v>
      </c>
      <c r="C107" s="33" t="s">
        <v>19</v>
      </c>
      <c r="D107" s="38">
        <v>12.94</v>
      </c>
      <c r="E107" s="39"/>
      <c r="F107" s="40">
        <f t="shared" si="12"/>
        <v>12.94</v>
      </c>
    </row>
    <row r="108" spans="1:7" ht="16" customHeight="1" x14ac:dyDescent="0.4">
      <c r="A108" s="31">
        <f t="shared" si="11"/>
        <v>84</v>
      </c>
      <c r="B108" s="32" t="s">
        <v>40</v>
      </c>
      <c r="C108" s="33" t="s">
        <v>41</v>
      </c>
      <c r="D108" s="34">
        <v>21.71</v>
      </c>
      <c r="E108" s="37"/>
      <c r="F108" s="36">
        <f t="shared" si="12"/>
        <v>21.71</v>
      </c>
      <c r="G108" s="7" t="s">
        <v>31</v>
      </c>
    </row>
    <row r="109" spans="1:7" ht="28" x14ac:dyDescent="0.3">
      <c r="A109" s="31">
        <f t="shared" si="11"/>
        <v>85</v>
      </c>
      <c r="B109" s="32" t="s">
        <v>42</v>
      </c>
      <c r="C109" s="33" t="s">
        <v>19</v>
      </c>
      <c r="D109" s="38">
        <v>6.33</v>
      </c>
      <c r="E109" s="39"/>
      <c r="F109" s="40">
        <f t="shared" si="12"/>
        <v>6.33</v>
      </c>
      <c r="G109" s="7" t="s">
        <v>31</v>
      </c>
    </row>
    <row r="110" spans="1:7" ht="18" x14ac:dyDescent="0.4">
      <c r="A110" s="31">
        <f t="shared" si="11"/>
        <v>86</v>
      </c>
      <c r="B110" s="32" t="s">
        <v>43</v>
      </c>
      <c r="C110" s="33" t="s">
        <v>369</v>
      </c>
      <c r="D110" s="34">
        <v>45.27</v>
      </c>
      <c r="E110" s="37"/>
      <c r="F110" s="36">
        <f t="shared" si="12"/>
        <v>45.27</v>
      </c>
      <c r="G110" s="7" t="s">
        <v>31</v>
      </c>
    </row>
    <row r="111" spans="1:7" ht="28" x14ac:dyDescent="0.3">
      <c r="A111" s="31">
        <f t="shared" si="11"/>
        <v>87</v>
      </c>
      <c r="B111" s="46" t="s">
        <v>340</v>
      </c>
      <c r="C111" s="33" t="s">
        <v>19</v>
      </c>
      <c r="D111" s="38">
        <v>10.79</v>
      </c>
      <c r="E111" s="39"/>
      <c r="F111" s="40">
        <f t="shared" si="12"/>
        <v>10.79</v>
      </c>
      <c r="G111" s="7" t="s">
        <v>31</v>
      </c>
    </row>
    <row r="112" spans="1:7" ht="18" x14ac:dyDescent="0.4">
      <c r="A112" s="31">
        <f t="shared" si="11"/>
        <v>88</v>
      </c>
      <c r="B112" s="46" t="s">
        <v>282</v>
      </c>
      <c r="C112" s="33" t="s">
        <v>19</v>
      </c>
      <c r="D112" s="34">
        <v>10.19</v>
      </c>
      <c r="E112" s="37"/>
      <c r="F112" s="36">
        <f t="shared" si="12"/>
        <v>10.19</v>
      </c>
      <c r="G112" s="7" t="s">
        <v>31</v>
      </c>
    </row>
    <row r="113" spans="1:7" ht="18" customHeight="1" x14ac:dyDescent="0.3">
      <c r="A113" s="31"/>
      <c r="B113" s="107" t="s">
        <v>252</v>
      </c>
      <c r="C113" s="108"/>
      <c r="D113" s="108"/>
      <c r="E113" s="108"/>
      <c r="F113" s="109"/>
    </row>
    <row r="114" spans="1:7" ht="28.5" customHeight="1" x14ac:dyDescent="0.3">
      <c r="A114" s="31">
        <f>ROW(A89)</f>
        <v>89</v>
      </c>
      <c r="B114" s="50" t="s">
        <v>283</v>
      </c>
      <c r="C114" s="33" t="s">
        <v>369</v>
      </c>
      <c r="D114" s="38">
        <v>17.82</v>
      </c>
      <c r="E114" s="39"/>
      <c r="F114" s="40">
        <f t="shared" si="12"/>
        <v>17.82</v>
      </c>
      <c r="G114" s="51" t="s">
        <v>44</v>
      </c>
    </row>
    <row r="115" spans="1:7" ht="18" x14ac:dyDescent="0.4">
      <c r="A115" s="31">
        <f t="shared" ref="A115:A133" si="14">ROW(A90)</f>
        <v>90</v>
      </c>
      <c r="B115" s="32" t="s">
        <v>45</v>
      </c>
      <c r="C115" s="33" t="s">
        <v>19</v>
      </c>
      <c r="D115" s="34">
        <v>35.6</v>
      </c>
      <c r="E115" s="37"/>
      <c r="F115" s="36">
        <f t="shared" si="12"/>
        <v>35.6</v>
      </c>
      <c r="G115" s="7" t="s">
        <v>44</v>
      </c>
    </row>
    <row r="116" spans="1:7" ht="30.5" customHeight="1" x14ac:dyDescent="0.3">
      <c r="A116" s="31">
        <f t="shared" si="14"/>
        <v>91</v>
      </c>
      <c r="B116" s="50" t="s">
        <v>46</v>
      </c>
      <c r="C116" s="33" t="s">
        <v>19</v>
      </c>
      <c r="D116" s="38">
        <v>15.11</v>
      </c>
      <c r="E116" s="39"/>
      <c r="F116" s="40">
        <f t="shared" si="12"/>
        <v>15.11</v>
      </c>
      <c r="G116" s="7" t="s">
        <v>44</v>
      </c>
    </row>
    <row r="117" spans="1:7" ht="28" x14ac:dyDescent="0.3">
      <c r="A117" s="31">
        <f t="shared" si="14"/>
        <v>92</v>
      </c>
      <c r="B117" s="41" t="s">
        <v>47</v>
      </c>
      <c r="C117" s="33" t="s">
        <v>19</v>
      </c>
      <c r="D117" s="38">
        <v>46.53</v>
      </c>
      <c r="E117" s="45"/>
      <c r="F117" s="40">
        <f>D117</f>
        <v>46.53</v>
      </c>
      <c r="G117" s="7" t="s">
        <v>44</v>
      </c>
    </row>
    <row r="118" spans="1:7" ht="28" x14ac:dyDescent="0.3">
      <c r="A118" s="31">
        <f t="shared" si="14"/>
        <v>93</v>
      </c>
      <c r="B118" s="50" t="s">
        <v>284</v>
      </c>
      <c r="C118" s="33" t="s">
        <v>19</v>
      </c>
      <c r="D118" s="38">
        <v>22.82</v>
      </c>
      <c r="E118" s="45"/>
      <c r="F118" s="40">
        <f t="shared" ref="F118:F133" si="15">D118+E118</f>
        <v>22.82</v>
      </c>
      <c r="G118" s="7" t="s">
        <v>44</v>
      </c>
    </row>
    <row r="119" spans="1:7" ht="28" x14ac:dyDescent="0.3">
      <c r="A119" s="31">
        <f t="shared" si="14"/>
        <v>94</v>
      </c>
      <c r="B119" s="46" t="s">
        <v>358</v>
      </c>
      <c r="C119" s="33" t="s">
        <v>19</v>
      </c>
      <c r="D119" s="38">
        <v>26.06</v>
      </c>
      <c r="E119" s="45"/>
      <c r="F119" s="40">
        <f t="shared" si="15"/>
        <v>26.06</v>
      </c>
    </row>
    <row r="120" spans="1:7" ht="28" x14ac:dyDescent="0.3">
      <c r="A120" s="31">
        <f t="shared" si="14"/>
        <v>95</v>
      </c>
      <c r="B120" s="50" t="s">
        <v>285</v>
      </c>
      <c r="C120" s="33" t="s">
        <v>19</v>
      </c>
      <c r="D120" s="38">
        <v>30.73</v>
      </c>
      <c r="E120" s="39"/>
      <c r="F120" s="40">
        <f t="shared" si="15"/>
        <v>30.73</v>
      </c>
      <c r="G120" s="7" t="s">
        <v>44</v>
      </c>
    </row>
    <row r="121" spans="1:7" ht="18" x14ac:dyDescent="0.3">
      <c r="A121" s="31">
        <f t="shared" si="14"/>
        <v>96</v>
      </c>
      <c r="B121" s="50" t="s">
        <v>286</v>
      </c>
      <c r="C121" s="33" t="s">
        <v>19</v>
      </c>
      <c r="D121" s="38">
        <v>34.549999999999997</v>
      </c>
      <c r="E121" s="39"/>
      <c r="F121" s="40">
        <f t="shared" si="15"/>
        <v>34.549999999999997</v>
      </c>
      <c r="G121" s="7" t="s">
        <v>44</v>
      </c>
    </row>
    <row r="122" spans="1:7" ht="18" x14ac:dyDescent="0.4">
      <c r="A122" s="31">
        <f t="shared" si="14"/>
        <v>97</v>
      </c>
      <c r="B122" s="46" t="s">
        <v>48</v>
      </c>
      <c r="C122" s="33" t="s">
        <v>19</v>
      </c>
      <c r="D122" s="34">
        <v>2.29</v>
      </c>
      <c r="E122" s="37"/>
      <c r="F122" s="36">
        <f t="shared" si="15"/>
        <v>2.29</v>
      </c>
      <c r="G122" s="7" t="s">
        <v>44</v>
      </c>
    </row>
    <row r="123" spans="1:7" ht="18" x14ac:dyDescent="0.4">
      <c r="A123" s="31">
        <f t="shared" si="14"/>
        <v>98</v>
      </c>
      <c r="B123" s="46" t="s">
        <v>49</v>
      </c>
      <c r="C123" s="33" t="s">
        <v>19</v>
      </c>
      <c r="D123" s="34">
        <v>56.9</v>
      </c>
      <c r="E123" s="37"/>
      <c r="F123" s="36">
        <f t="shared" si="15"/>
        <v>56.9</v>
      </c>
      <c r="G123" s="7" t="s">
        <v>44</v>
      </c>
    </row>
    <row r="124" spans="1:7" ht="18" x14ac:dyDescent="0.3">
      <c r="A124" s="31">
        <f t="shared" si="14"/>
        <v>99</v>
      </c>
      <c r="B124" s="32" t="s">
        <v>50</v>
      </c>
      <c r="C124" s="33" t="s">
        <v>19</v>
      </c>
      <c r="D124" s="38">
        <v>1.7</v>
      </c>
      <c r="E124" s="39"/>
      <c r="F124" s="40">
        <f t="shared" si="15"/>
        <v>1.7</v>
      </c>
      <c r="G124" s="7" t="s">
        <v>44</v>
      </c>
    </row>
    <row r="125" spans="1:7" ht="18" x14ac:dyDescent="0.3">
      <c r="A125" s="31">
        <f t="shared" si="14"/>
        <v>100</v>
      </c>
      <c r="B125" s="32" t="s">
        <v>51</v>
      </c>
      <c r="C125" s="33" t="s">
        <v>19</v>
      </c>
      <c r="D125" s="38">
        <v>10.5</v>
      </c>
      <c r="E125" s="39"/>
      <c r="F125" s="40">
        <f t="shared" si="15"/>
        <v>10.5</v>
      </c>
      <c r="G125" s="7" t="s">
        <v>44</v>
      </c>
    </row>
    <row r="126" spans="1:7" ht="18" x14ac:dyDescent="0.3">
      <c r="A126" s="31">
        <f t="shared" si="14"/>
        <v>101</v>
      </c>
      <c r="B126" s="50" t="s">
        <v>52</v>
      </c>
      <c r="C126" s="33" t="s">
        <v>19</v>
      </c>
      <c r="D126" s="38">
        <v>69.61</v>
      </c>
      <c r="E126" s="39"/>
      <c r="F126" s="40">
        <f t="shared" si="15"/>
        <v>69.61</v>
      </c>
      <c r="G126" s="7" t="s">
        <v>44</v>
      </c>
    </row>
    <row r="127" spans="1:7" ht="31.5" customHeight="1" x14ac:dyDescent="0.3">
      <c r="A127" s="31">
        <f t="shared" si="14"/>
        <v>102</v>
      </c>
      <c r="B127" s="32" t="s">
        <v>287</v>
      </c>
      <c r="C127" s="33" t="s">
        <v>19</v>
      </c>
      <c r="D127" s="38">
        <v>75.53</v>
      </c>
      <c r="E127" s="39"/>
      <c r="F127" s="40">
        <f t="shared" si="15"/>
        <v>75.53</v>
      </c>
      <c r="G127" s="7" t="s">
        <v>44</v>
      </c>
    </row>
    <row r="128" spans="1:7" ht="18" x14ac:dyDescent="0.4">
      <c r="A128" s="31">
        <f t="shared" si="14"/>
        <v>103</v>
      </c>
      <c r="B128" s="32" t="s">
        <v>53</v>
      </c>
      <c r="C128" s="33" t="s">
        <v>19</v>
      </c>
      <c r="D128" s="34">
        <v>65.42</v>
      </c>
      <c r="E128" s="37"/>
      <c r="F128" s="36">
        <f t="shared" si="15"/>
        <v>65.42</v>
      </c>
      <c r="G128" s="7" t="s">
        <v>44</v>
      </c>
    </row>
    <row r="129" spans="1:7" ht="18" x14ac:dyDescent="0.4">
      <c r="A129" s="31">
        <f t="shared" si="14"/>
        <v>104</v>
      </c>
      <c r="B129" s="32" t="s">
        <v>54</v>
      </c>
      <c r="C129" s="33" t="s">
        <v>19</v>
      </c>
      <c r="D129" s="34">
        <v>36.200000000000003</v>
      </c>
      <c r="E129" s="37"/>
      <c r="F129" s="36">
        <f t="shared" si="15"/>
        <v>36.200000000000003</v>
      </c>
      <c r="G129" s="7" t="s">
        <v>44</v>
      </c>
    </row>
    <row r="130" spans="1:7" ht="18" x14ac:dyDescent="0.4">
      <c r="A130" s="31">
        <f t="shared" si="14"/>
        <v>105</v>
      </c>
      <c r="B130" s="50" t="s">
        <v>407</v>
      </c>
      <c r="C130" s="33" t="s">
        <v>19</v>
      </c>
      <c r="D130" s="34">
        <v>2.4900000000000002</v>
      </c>
      <c r="E130" s="37"/>
      <c r="F130" s="36">
        <f t="shared" si="15"/>
        <v>2.4900000000000002</v>
      </c>
    </row>
    <row r="131" spans="1:7" ht="18" x14ac:dyDescent="0.4">
      <c r="A131" s="31">
        <f t="shared" si="14"/>
        <v>106</v>
      </c>
      <c r="B131" s="50" t="s">
        <v>408</v>
      </c>
      <c r="C131" s="33" t="s">
        <v>19</v>
      </c>
      <c r="D131" s="34">
        <v>3.51</v>
      </c>
      <c r="E131" s="37"/>
      <c r="F131" s="36">
        <f t="shared" si="15"/>
        <v>3.51</v>
      </c>
    </row>
    <row r="132" spans="1:7" ht="18" x14ac:dyDescent="0.4">
      <c r="A132" s="31">
        <f t="shared" si="14"/>
        <v>107</v>
      </c>
      <c r="B132" s="50" t="s">
        <v>409</v>
      </c>
      <c r="C132" s="33" t="s">
        <v>19</v>
      </c>
      <c r="D132" s="34">
        <v>3.12</v>
      </c>
      <c r="E132" s="37"/>
      <c r="F132" s="36">
        <f t="shared" si="15"/>
        <v>3.12</v>
      </c>
    </row>
    <row r="133" spans="1:7" ht="28" x14ac:dyDescent="0.3">
      <c r="A133" s="31">
        <f t="shared" si="14"/>
        <v>108</v>
      </c>
      <c r="B133" s="32" t="s">
        <v>55</v>
      </c>
      <c r="C133" s="33" t="s">
        <v>19</v>
      </c>
      <c r="D133" s="38">
        <v>46.63</v>
      </c>
      <c r="E133" s="39"/>
      <c r="F133" s="40">
        <f t="shared" si="15"/>
        <v>46.63</v>
      </c>
      <c r="G133" s="7" t="s">
        <v>44</v>
      </c>
    </row>
    <row r="134" spans="1:7" ht="18" x14ac:dyDescent="0.4">
      <c r="A134" s="31"/>
      <c r="B134" s="110" t="s">
        <v>56</v>
      </c>
      <c r="C134" s="111"/>
      <c r="D134" s="34"/>
      <c r="E134" s="37"/>
      <c r="F134" s="36"/>
      <c r="G134" s="7" t="s">
        <v>44</v>
      </c>
    </row>
    <row r="135" spans="1:7" ht="18" x14ac:dyDescent="0.4">
      <c r="A135" s="31">
        <f>ROW(A109)</f>
        <v>109</v>
      </c>
      <c r="B135" s="32" t="s">
        <v>57</v>
      </c>
      <c r="C135" s="33" t="s">
        <v>369</v>
      </c>
      <c r="D135" s="34">
        <v>7</v>
      </c>
      <c r="E135" s="37"/>
      <c r="F135" s="36">
        <f t="shared" ref="F135:F148" si="16">D135+E135</f>
        <v>7</v>
      </c>
      <c r="G135" s="7" t="s">
        <v>44</v>
      </c>
    </row>
    <row r="136" spans="1:7" ht="18" x14ac:dyDescent="0.4">
      <c r="A136" s="31">
        <f t="shared" ref="A136:A199" si="17">ROW(A110)</f>
        <v>110</v>
      </c>
      <c r="B136" s="32" t="s">
        <v>58</v>
      </c>
      <c r="C136" s="33" t="s">
        <v>19</v>
      </c>
      <c r="D136" s="34">
        <v>4.4800000000000004</v>
      </c>
      <c r="E136" s="37"/>
      <c r="F136" s="36">
        <f t="shared" si="16"/>
        <v>4.4800000000000004</v>
      </c>
      <c r="G136" s="7" t="s">
        <v>44</v>
      </c>
    </row>
    <row r="137" spans="1:7" ht="18" x14ac:dyDescent="0.4">
      <c r="A137" s="31">
        <f t="shared" si="17"/>
        <v>111</v>
      </c>
      <c r="B137" s="32" t="s">
        <v>59</v>
      </c>
      <c r="C137" s="33" t="s">
        <v>19</v>
      </c>
      <c r="D137" s="34">
        <v>3.2</v>
      </c>
      <c r="E137" s="37"/>
      <c r="F137" s="36">
        <f t="shared" si="16"/>
        <v>3.2</v>
      </c>
      <c r="G137" s="7" t="s">
        <v>44</v>
      </c>
    </row>
    <row r="138" spans="1:7" ht="56" x14ac:dyDescent="0.3">
      <c r="A138" s="31">
        <f t="shared" si="17"/>
        <v>112</v>
      </c>
      <c r="B138" s="32" t="s">
        <v>359</v>
      </c>
      <c r="C138" s="33" t="s">
        <v>19</v>
      </c>
      <c r="D138" s="38">
        <v>2.4700000000000002</v>
      </c>
      <c r="E138" s="39"/>
      <c r="F138" s="40">
        <f t="shared" si="16"/>
        <v>2.4700000000000002</v>
      </c>
      <c r="G138" s="7" t="s">
        <v>44</v>
      </c>
    </row>
    <row r="139" spans="1:7" ht="18" x14ac:dyDescent="0.3">
      <c r="A139" s="31">
        <f t="shared" si="17"/>
        <v>113</v>
      </c>
      <c r="B139" s="41" t="s">
        <v>66</v>
      </c>
      <c r="C139" s="47" t="s">
        <v>67</v>
      </c>
      <c r="D139" s="38">
        <v>15.51</v>
      </c>
      <c r="E139" s="45"/>
      <c r="F139" s="40">
        <f>D139</f>
        <v>15.51</v>
      </c>
      <c r="G139" s="7" t="s">
        <v>44</v>
      </c>
    </row>
    <row r="140" spans="1:7" ht="18" x14ac:dyDescent="0.3">
      <c r="A140" s="31">
        <f t="shared" si="17"/>
        <v>114</v>
      </c>
      <c r="B140" s="46" t="s">
        <v>360</v>
      </c>
      <c r="C140" s="47" t="s">
        <v>67</v>
      </c>
      <c r="D140" s="38">
        <v>9.18</v>
      </c>
      <c r="E140" s="39"/>
      <c r="F140" s="40">
        <f>D140</f>
        <v>9.18</v>
      </c>
    </row>
    <row r="141" spans="1:7" ht="18" x14ac:dyDescent="0.4">
      <c r="A141" s="31">
        <f t="shared" si="17"/>
        <v>115</v>
      </c>
      <c r="B141" s="32" t="s">
        <v>60</v>
      </c>
      <c r="C141" s="33" t="s">
        <v>19</v>
      </c>
      <c r="D141" s="34">
        <v>7.97</v>
      </c>
      <c r="E141" s="37"/>
      <c r="F141" s="36">
        <f t="shared" si="16"/>
        <v>7.97</v>
      </c>
      <c r="G141" s="7" t="s">
        <v>44</v>
      </c>
    </row>
    <row r="142" spans="1:7" ht="18" x14ac:dyDescent="0.4">
      <c r="A142" s="31">
        <f t="shared" si="17"/>
        <v>116</v>
      </c>
      <c r="B142" s="46" t="s">
        <v>361</v>
      </c>
      <c r="C142" s="33" t="s">
        <v>19</v>
      </c>
      <c r="D142" s="34">
        <v>30</v>
      </c>
      <c r="E142" s="37"/>
      <c r="F142" s="36">
        <f t="shared" si="16"/>
        <v>30</v>
      </c>
    </row>
    <row r="143" spans="1:7" ht="18" x14ac:dyDescent="0.4">
      <c r="A143" s="31">
        <f t="shared" si="17"/>
        <v>117</v>
      </c>
      <c r="B143" s="32" t="s">
        <v>61</v>
      </c>
      <c r="C143" s="33" t="s">
        <v>19</v>
      </c>
      <c r="D143" s="34">
        <v>3.79</v>
      </c>
      <c r="E143" s="37"/>
      <c r="F143" s="36">
        <f t="shared" si="16"/>
        <v>3.79</v>
      </c>
      <c r="G143" s="7" t="s">
        <v>44</v>
      </c>
    </row>
    <row r="144" spans="1:7" ht="28" x14ac:dyDescent="0.3">
      <c r="A144" s="31">
        <f t="shared" si="17"/>
        <v>118</v>
      </c>
      <c r="B144" s="32" t="s">
        <v>62</v>
      </c>
      <c r="C144" s="33" t="s">
        <v>19</v>
      </c>
      <c r="D144" s="38">
        <v>28.49</v>
      </c>
      <c r="E144" s="39"/>
      <c r="F144" s="40">
        <f t="shared" si="16"/>
        <v>28.49</v>
      </c>
      <c r="G144" s="7" t="s">
        <v>44</v>
      </c>
    </row>
    <row r="145" spans="1:7" ht="28" x14ac:dyDescent="0.3">
      <c r="A145" s="31">
        <f t="shared" si="17"/>
        <v>119</v>
      </c>
      <c r="B145" s="46" t="s">
        <v>63</v>
      </c>
      <c r="C145" s="33" t="s">
        <v>19</v>
      </c>
      <c r="D145" s="38">
        <v>24.12</v>
      </c>
      <c r="E145" s="39"/>
      <c r="F145" s="40">
        <f t="shared" si="16"/>
        <v>24.12</v>
      </c>
      <c r="G145" s="7" t="s">
        <v>44</v>
      </c>
    </row>
    <row r="146" spans="1:7" ht="18" customHeight="1" x14ac:dyDescent="0.3">
      <c r="A146" s="31">
        <f t="shared" si="17"/>
        <v>120</v>
      </c>
      <c r="B146" s="46" t="s">
        <v>64</v>
      </c>
      <c r="C146" s="33" t="s">
        <v>19</v>
      </c>
      <c r="D146" s="38">
        <v>19.48</v>
      </c>
      <c r="E146" s="39"/>
      <c r="F146" s="40">
        <f t="shared" si="16"/>
        <v>19.48</v>
      </c>
      <c r="G146" s="7" t="s">
        <v>44</v>
      </c>
    </row>
    <row r="147" spans="1:7" ht="18" customHeight="1" x14ac:dyDescent="0.3">
      <c r="A147" s="31">
        <f t="shared" si="17"/>
        <v>121</v>
      </c>
      <c r="B147" s="46" t="s">
        <v>362</v>
      </c>
      <c r="C147" s="33" t="s">
        <v>19</v>
      </c>
      <c r="D147" s="38">
        <v>5.24</v>
      </c>
      <c r="E147" s="39"/>
      <c r="F147" s="40">
        <f t="shared" si="16"/>
        <v>5.24</v>
      </c>
    </row>
    <row r="148" spans="1:7" ht="18" customHeight="1" x14ac:dyDescent="0.3">
      <c r="A148" s="31">
        <f t="shared" si="17"/>
        <v>122</v>
      </c>
      <c r="B148" s="41" t="s">
        <v>363</v>
      </c>
      <c r="C148" s="33" t="s">
        <v>19</v>
      </c>
      <c r="D148" s="38">
        <v>10.72</v>
      </c>
      <c r="E148" s="39"/>
      <c r="F148" s="40">
        <f t="shared" si="16"/>
        <v>10.72</v>
      </c>
    </row>
    <row r="149" spans="1:7" ht="15.75" customHeight="1" x14ac:dyDescent="0.3">
      <c r="A149" s="31">
        <f t="shared" si="17"/>
        <v>123</v>
      </c>
      <c r="B149" s="41" t="s">
        <v>65</v>
      </c>
      <c r="C149" s="33" t="s">
        <v>19</v>
      </c>
      <c r="D149" s="38">
        <v>50.33</v>
      </c>
      <c r="E149" s="45"/>
      <c r="F149" s="40">
        <f>D149</f>
        <v>50.33</v>
      </c>
      <c r="G149" s="7" t="s">
        <v>44</v>
      </c>
    </row>
    <row r="150" spans="1:7" ht="18" x14ac:dyDescent="0.4">
      <c r="A150" s="31">
        <f t="shared" si="17"/>
        <v>124</v>
      </c>
      <c r="B150" s="32" t="s">
        <v>68</v>
      </c>
      <c r="C150" s="33" t="s">
        <v>19</v>
      </c>
      <c r="D150" s="34">
        <v>4.8099999999999996</v>
      </c>
      <c r="E150" s="37"/>
      <c r="F150" s="36">
        <f t="shared" ref="F150:F202" si="18">D150+E150</f>
        <v>4.8099999999999996</v>
      </c>
      <c r="G150" s="52" t="s">
        <v>44</v>
      </c>
    </row>
    <row r="151" spans="1:7" ht="18" x14ac:dyDescent="0.4">
      <c r="A151" s="31">
        <f t="shared" si="17"/>
        <v>125</v>
      </c>
      <c r="B151" s="32" t="s">
        <v>69</v>
      </c>
      <c r="C151" s="33" t="s">
        <v>19</v>
      </c>
      <c r="D151" s="34">
        <v>1.73</v>
      </c>
      <c r="E151" s="37"/>
      <c r="F151" s="36">
        <f t="shared" si="18"/>
        <v>1.73</v>
      </c>
      <c r="G151" s="7" t="s">
        <v>44</v>
      </c>
    </row>
    <row r="152" spans="1:7" ht="18" x14ac:dyDescent="0.3">
      <c r="A152" s="31">
        <f t="shared" si="17"/>
        <v>126</v>
      </c>
      <c r="B152" s="32" t="s">
        <v>70</v>
      </c>
      <c r="C152" s="33" t="s">
        <v>19</v>
      </c>
      <c r="D152" s="38">
        <v>34.39</v>
      </c>
      <c r="E152" s="45"/>
      <c r="F152" s="40">
        <f t="shared" si="18"/>
        <v>34.39</v>
      </c>
      <c r="G152" s="7" t="s">
        <v>44</v>
      </c>
    </row>
    <row r="153" spans="1:7" ht="18" x14ac:dyDescent="0.3">
      <c r="A153" s="31">
        <f t="shared" si="17"/>
        <v>127</v>
      </c>
      <c r="B153" s="32" t="s">
        <v>71</v>
      </c>
      <c r="C153" s="33" t="s">
        <v>19</v>
      </c>
      <c r="D153" s="38">
        <v>29.85</v>
      </c>
      <c r="E153" s="45"/>
      <c r="F153" s="40">
        <f t="shared" si="18"/>
        <v>29.85</v>
      </c>
      <c r="G153" s="7" t="s">
        <v>44</v>
      </c>
    </row>
    <row r="154" spans="1:7" ht="18" x14ac:dyDescent="0.3">
      <c r="A154" s="31">
        <f t="shared" si="17"/>
        <v>128</v>
      </c>
      <c r="B154" s="32" t="s">
        <v>72</v>
      </c>
      <c r="C154" s="33" t="s">
        <v>19</v>
      </c>
      <c r="D154" s="38">
        <v>14.42</v>
      </c>
      <c r="E154" s="45"/>
      <c r="F154" s="40">
        <f t="shared" si="18"/>
        <v>14.42</v>
      </c>
      <c r="G154" s="7" t="s">
        <v>44</v>
      </c>
    </row>
    <row r="155" spans="1:7" ht="18" x14ac:dyDescent="0.3">
      <c r="A155" s="31">
        <f t="shared" si="17"/>
        <v>129</v>
      </c>
      <c r="B155" s="32" t="s">
        <v>73</v>
      </c>
      <c r="C155" s="33" t="s">
        <v>19</v>
      </c>
      <c r="D155" s="38">
        <v>35.94</v>
      </c>
      <c r="E155" s="45"/>
      <c r="F155" s="40">
        <f t="shared" si="18"/>
        <v>35.94</v>
      </c>
      <c r="G155" s="7" t="s">
        <v>44</v>
      </c>
    </row>
    <row r="156" spans="1:7" ht="18" x14ac:dyDescent="0.3">
      <c r="A156" s="31">
        <f t="shared" si="17"/>
        <v>130</v>
      </c>
      <c r="B156" s="32" t="s">
        <v>74</v>
      </c>
      <c r="C156" s="33" t="s">
        <v>19</v>
      </c>
      <c r="D156" s="38">
        <v>54.49</v>
      </c>
      <c r="E156" s="45"/>
      <c r="F156" s="40">
        <f t="shared" si="18"/>
        <v>54.49</v>
      </c>
      <c r="G156" s="7" t="s">
        <v>44</v>
      </c>
    </row>
    <row r="157" spans="1:7" ht="18" x14ac:dyDescent="0.4">
      <c r="A157" s="31">
        <f t="shared" si="17"/>
        <v>131</v>
      </c>
      <c r="B157" s="46" t="s">
        <v>288</v>
      </c>
      <c r="C157" s="33" t="s">
        <v>19</v>
      </c>
      <c r="D157" s="34">
        <v>65</v>
      </c>
      <c r="E157" s="37"/>
      <c r="F157" s="36">
        <f t="shared" si="18"/>
        <v>65</v>
      </c>
      <c r="G157" s="7" t="s">
        <v>44</v>
      </c>
    </row>
    <row r="158" spans="1:7" ht="18" x14ac:dyDescent="0.4">
      <c r="A158" s="31">
        <f t="shared" si="17"/>
        <v>132</v>
      </c>
      <c r="B158" s="32" t="s">
        <v>289</v>
      </c>
      <c r="C158" s="33" t="s">
        <v>19</v>
      </c>
      <c r="D158" s="34">
        <v>8.76</v>
      </c>
      <c r="E158" s="37"/>
      <c r="F158" s="36">
        <f t="shared" si="18"/>
        <v>8.76</v>
      </c>
      <c r="G158" s="7" t="s">
        <v>44</v>
      </c>
    </row>
    <row r="159" spans="1:7" ht="18" x14ac:dyDescent="0.4">
      <c r="A159" s="31">
        <f t="shared" si="17"/>
        <v>133</v>
      </c>
      <c r="B159" s="32" t="s">
        <v>290</v>
      </c>
      <c r="C159" s="33" t="s">
        <v>19</v>
      </c>
      <c r="D159" s="34">
        <v>11.25</v>
      </c>
      <c r="E159" s="37"/>
      <c r="F159" s="36">
        <f t="shared" si="18"/>
        <v>11.25</v>
      </c>
      <c r="G159" s="7" t="s">
        <v>44</v>
      </c>
    </row>
    <row r="160" spans="1:7" ht="28" x14ac:dyDescent="0.3">
      <c r="A160" s="31">
        <f t="shared" si="17"/>
        <v>134</v>
      </c>
      <c r="B160" s="41" t="s">
        <v>291</v>
      </c>
      <c r="C160" s="33" t="s">
        <v>19</v>
      </c>
      <c r="D160" s="38">
        <v>33.82</v>
      </c>
      <c r="E160" s="39"/>
      <c r="F160" s="40">
        <f t="shared" si="18"/>
        <v>33.82</v>
      </c>
      <c r="G160" s="7" t="s">
        <v>44</v>
      </c>
    </row>
    <row r="161" spans="1:7" ht="18.5" customHeight="1" x14ac:dyDescent="0.3">
      <c r="A161" s="31">
        <f t="shared" si="17"/>
        <v>135</v>
      </c>
      <c r="B161" s="46" t="s">
        <v>292</v>
      </c>
      <c r="C161" s="33" t="s">
        <v>19</v>
      </c>
      <c r="D161" s="38">
        <v>26.49</v>
      </c>
      <c r="E161" s="39"/>
      <c r="F161" s="40">
        <f t="shared" si="18"/>
        <v>26.49</v>
      </c>
      <c r="G161" s="7" t="s">
        <v>44</v>
      </c>
    </row>
    <row r="162" spans="1:7" ht="18.5" customHeight="1" x14ac:dyDescent="0.3">
      <c r="A162" s="31">
        <f t="shared" si="17"/>
        <v>136</v>
      </c>
      <c r="B162" s="46" t="s">
        <v>402</v>
      </c>
      <c r="C162" s="33" t="s">
        <v>19</v>
      </c>
      <c r="D162" s="38">
        <v>17.579999999999998</v>
      </c>
      <c r="E162" s="39"/>
      <c r="F162" s="40">
        <f t="shared" si="18"/>
        <v>17.579999999999998</v>
      </c>
    </row>
    <row r="163" spans="1:7" ht="18" x14ac:dyDescent="0.3">
      <c r="A163" s="31">
        <f t="shared" si="17"/>
        <v>137</v>
      </c>
      <c r="B163" s="41" t="s">
        <v>293</v>
      </c>
      <c r="C163" s="33" t="s">
        <v>19</v>
      </c>
      <c r="D163" s="38">
        <v>39.56</v>
      </c>
      <c r="E163" s="45"/>
      <c r="F163" s="40">
        <f t="shared" si="18"/>
        <v>39.56</v>
      </c>
      <c r="G163" s="7" t="s">
        <v>44</v>
      </c>
    </row>
    <row r="164" spans="1:7" ht="18" x14ac:dyDescent="0.3">
      <c r="A164" s="31">
        <f t="shared" si="17"/>
        <v>138</v>
      </c>
      <c r="B164" s="41" t="s">
        <v>294</v>
      </c>
      <c r="C164" s="33" t="s">
        <v>19</v>
      </c>
      <c r="D164" s="38">
        <v>33.08</v>
      </c>
      <c r="E164" s="45"/>
      <c r="F164" s="40">
        <f t="shared" si="18"/>
        <v>33.08</v>
      </c>
      <c r="G164" s="7" t="s">
        <v>44</v>
      </c>
    </row>
    <row r="165" spans="1:7" ht="18" x14ac:dyDescent="0.3">
      <c r="A165" s="31">
        <f t="shared" si="17"/>
        <v>139</v>
      </c>
      <c r="B165" s="41" t="s">
        <v>295</v>
      </c>
      <c r="C165" s="33" t="s">
        <v>19</v>
      </c>
      <c r="D165" s="38">
        <v>29.96</v>
      </c>
      <c r="E165" s="45"/>
      <c r="F165" s="40">
        <f t="shared" si="18"/>
        <v>29.96</v>
      </c>
      <c r="G165" s="7" t="s">
        <v>44</v>
      </c>
    </row>
    <row r="166" spans="1:7" ht="18" x14ac:dyDescent="0.3">
      <c r="A166" s="31">
        <f t="shared" si="17"/>
        <v>140</v>
      </c>
      <c r="B166" s="41" t="s">
        <v>296</v>
      </c>
      <c r="C166" s="33" t="s">
        <v>19</v>
      </c>
      <c r="D166" s="38">
        <v>37.42</v>
      </c>
      <c r="E166" s="45"/>
      <c r="F166" s="40">
        <f t="shared" si="18"/>
        <v>37.42</v>
      </c>
      <c r="G166" s="7" t="s">
        <v>44</v>
      </c>
    </row>
    <row r="167" spans="1:7" ht="43.5" customHeight="1" x14ac:dyDescent="0.3">
      <c r="A167" s="31">
        <f t="shared" si="17"/>
        <v>141</v>
      </c>
      <c r="B167" s="46" t="s">
        <v>297</v>
      </c>
      <c r="C167" s="33" t="s">
        <v>19</v>
      </c>
      <c r="D167" s="38">
        <v>74.22</v>
      </c>
      <c r="E167" s="45"/>
      <c r="F167" s="40">
        <f t="shared" si="18"/>
        <v>74.22</v>
      </c>
      <c r="G167" s="7" t="s">
        <v>44</v>
      </c>
    </row>
    <row r="168" spans="1:7" ht="18" x14ac:dyDescent="0.4">
      <c r="A168" s="31">
        <f t="shared" si="17"/>
        <v>142</v>
      </c>
      <c r="B168" s="32" t="s">
        <v>75</v>
      </c>
      <c r="C168" s="33" t="s">
        <v>19</v>
      </c>
      <c r="D168" s="34">
        <v>23.11</v>
      </c>
      <c r="E168" s="37"/>
      <c r="F168" s="36">
        <f t="shared" si="18"/>
        <v>23.11</v>
      </c>
      <c r="G168" s="7" t="s">
        <v>44</v>
      </c>
    </row>
    <row r="169" spans="1:7" ht="18" x14ac:dyDescent="0.4">
      <c r="A169" s="31">
        <f t="shared" si="17"/>
        <v>143</v>
      </c>
      <c r="B169" s="32" t="s">
        <v>76</v>
      </c>
      <c r="C169" s="33" t="s">
        <v>19</v>
      </c>
      <c r="D169" s="34">
        <v>23.37</v>
      </c>
      <c r="E169" s="37"/>
      <c r="F169" s="36">
        <f t="shared" si="18"/>
        <v>23.37</v>
      </c>
      <c r="G169" s="7" t="s">
        <v>44</v>
      </c>
    </row>
    <row r="170" spans="1:7" ht="18" x14ac:dyDescent="0.4">
      <c r="A170" s="31">
        <f t="shared" si="17"/>
        <v>144</v>
      </c>
      <c r="B170" s="32" t="s">
        <v>77</v>
      </c>
      <c r="C170" s="33" t="s">
        <v>19</v>
      </c>
      <c r="D170" s="34">
        <v>32.93</v>
      </c>
      <c r="E170" s="37"/>
      <c r="F170" s="36">
        <f t="shared" si="18"/>
        <v>32.93</v>
      </c>
      <c r="G170" s="7" t="s">
        <v>44</v>
      </c>
    </row>
    <row r="171" spans="1:7" ht="18" x14ac:dyDescent="0.4">
      <c r="A171" s="31">
        <f t="shared" si="17"/>
        <v>145</v>
      </c>
      <c r="B171" s="32" t="s">
        <v>78</v>
      </c>
      <c r="C171" s="33" t="s">
        <v>19</v>
      </c>
      <c r="D171" s="34">
        <v>25.08</v>
      </c>
      <c r="E171" s="37"/>
      <c r="F171" s="36">
        <f t="shared" si="18"/>
        <v>25.08</v>
      </c>
      <c r="G171" s="7" t="s">
        <v>44</v>
      </c>
    </row>
    <row r="172" spans="1:7" ht="18" x14ac:dyDescent="0.4">
      <c r="A172" s="31">
        <f t="shared" si="17"/>
        <v>146</v>
      </c>
      <c r="B172" s="32" t="s">
        <v>79</v>
      </c>
      <c r="C172" s="33" t="s">
        <v>19</v>
      </c>
      <c r="D172" s="34">
        <v>36.380000000000003</v>
      </c>
      <c r="E172" s="37"/>
      <c r="F172" s="36">
        <f t="shared" si="18"/>
        <v>36.380000000000003</v>
      </c>
      <c r="G172" s="7" t="s">
        <v>44</v>
      </c>
    </row>
    <row r="173" spans="1:7" ht="18" x14ac:dyDescent="0.4">
      <c r="A173" s="31">
        <f t="shared" si="17"/>
        <v>147</v>
      </c>
      <c r="B173" s="32" t="s">
        <v>80</v>
      </c>
      <c r="C173" s="33" t="s">
        <v>19</v>
      </c>
      <c r="D173" s="34">
        <v>9.16</v>
      </c>
      <c r="E173" s="37"/>
      <c r="F173" s="36">
        <f t="shared" si="18"/>
        <v>9.16</v>
      </c>
      <c r="G173" s="7" t="s">
        <v>44</v>
      </c>
    </row>
    <row r="174" spans="1:7" ht="18" x14ac:dyDescent="0.4">
      <c r="A174" s="31">
        <f t="shared" si="17"/>
        <v>148</v>
      </c>
      <c r="B174" s="32" t="s">
        <v>298</v>
      </c>
      <c r="C174" s="33" t="s">
        <v>19</v>
      </c>
      <c r="D174" s="34">
        <v>31.77</v>
      </c>
      <c r="E174" s="37"/>
      <c r="F174" s="36">
        <f t="shared" si="18"/>
        <v>31.77</v>
      </c>
      <c r="G174" s="7" t="s">
        <v>44</v>
      </c>
    </row>
    <row r="175" spans="1:7" ht="18" x14ac:dyDescent="0.4">
      <c r="A175" s="31">
        <f t="shared" si="17"/>
        <v>149</v>
      </c>
      <c r="B175" s="32" t="s">
        <v>81</v>
      </c>
      <c r="C175" s="33" t="s">
        <v>19</v>
      </c>
      <c r="D175" s="34">
        <v>8.83</v>
      </c>
      <c r="E175" s="37"/>
      <c r="F175" s="36">
        <f t="shared" si="18"/>
        <v>8.83</v>
      </c>
      <c r="G175" s="7" t="s">
        <v>44</v>
      </c>
    </row>
    <row r="176" spans="1:7" ht="18" x14ac:dyDescent="0.4">
      <c r="A176" s="31">
        <f t="shared" si="17"/>
        <v>150</v>
      </c>
      <c r="B176" s="32" t="s">
        <v>82</v>
      </c>
      <c r="C176" s="33" t="s">
        <v>19</v>
      </c>
      <c r="D176" s="34">
        <v>30.42</v>
      </c>
      <c r="E176" s="37"/>
      <c r="F176" s="36">
        <f t="shared" si="18"/>
        <v>30.42</v>
      </c>
      <c r="G176" s="7" t="s">
        <v>44</v>
      </c>
    </row>
    <row r="177" spans="1:7" ht="18" x14ac:dyDescent="0.4">
      <c r="A177" s="31">
        <f t="shared" si="17"/>
        <v>151</v>
      </c>
      <c r="B177" s="32" t="s">
        <v>299</v>
      </c>
      <c r="C177" s="33" t="s">
        <v>19</v>
      </c>
      <c r="D177" s="34">
        <v>31.92</v>
      </c>
      <c r="E177" s="37"/>
      <c r="F177" s="36">
        <f t="shared" si="18"/>
        <v>31.92</v>
      </c>
      <c r="G177" s="7" t="s">
        <v>44</v>
      </c>
    </row>
    <row r="178" spans="1:7" ht="18" x14ac:dyDescent="0.4">
      <c r="A178" s="31">
        <f t="shared" si="17"/>
        <v>152</v>
      </c>
      <c r="B178" s="32" t="s">
        <v>300</v>
      </c>
      <c r="C178" s="33" t="s">
        <v>19</v>
      </c>
      <c r="D178" s="34">
        <v>37.549999999999997</v>
      </c>
      <c r="E178" s="37"/>
      <c r="F178" s="36">
        <f t="shared" si="18"/>
        <v>37.549999999999997</v>
      </c>
      <c r="G178" s="7" t="s">
        <v>44</v>
      </c>
    </row>
    <row r="179" spans="1:7" ht="18" x14ac:dyDescent="0.4">
      <c r="A179" s="31">
        <f t="shared" si="17"/>
        <v>153</v>
      </c>
      <c r="B179" s="32" t="s">
        <v>83</v>
      </c>
      <c r="C179" s="33" t="s">
        <v>19</v>
      </c>
      <c r="D179" s="34">
        <v>5.47</v>
      </c>
      <c r="E179" s="37"/>
      <c r="F179" s="36">
        <f t="shared" si="18"/>
        <v>5.47</v>
      </c>
      <c r="G179" s="7" t="s">
        <v>44</v>
      </c>
    </row>
    <row r="180" spans="1:7" ht="18" x14ac:dyDescent="0.4">
      <c r="A180" s="31">
        <f t="shared" si="17"/>
        <v>154</v>
      </c>
      <c r="B180" s="32" t="s">
        <v>84</v>
      </c>
      <c r="C180" s="33" t="s">
        <v>19</v>
      </c>
      <c r="D180" s="34">
        <v>32.46</v>
      </c>
      <c r="E180" s="37"/>
      <c r="F180" s="36">
        <f t="shared" si="18"/>
        <v>32.46</v>
      </c>
      <c r="G180" s="7" t="s">
        <v>44</v>
      </c>
    </row>
    <row r="181" spans="1:7" ht="28" x14ac:dyDescent="0.3">
      <c r="A181" s="31">
        <f t="shared" si="17"/>
        <v>155</v>
      </c>
      <c r="B181" s="32" t="s">
        <v>85</v>
      </c>
      <c r="C181" s="33" t="s">
        <v>19</v>
      </c>
      <c r="D181" s="38">
        <v>24.2</v>
      </c>
      <c r="E181" s="39"/>
      <c r="F181" s="40">
        <f t="shared" si="18"/>
        <v>24.2</v>
      </c>
      <c r="G181" s="7" t="s">
        <v>44</v>
      </c>
    </row>
    <row r="182" spans="1:7" ht="18" x14ac:dyDescent="0.4">
      <c r="A182" s="31">
        <f t="shared" si="17"/>
        <v>156</v>
      </c>
      <c r="B182" s="46" t="s">
        <v>301</v>
      </c>
      <c r="C182" s="33" t="s">
        <v>19</v>
      </c>
      <c r="D182" s="34">
        <v>11.3</v>
      </c>
      <c r="E182" s="37"/>
      <c r="F182" s="36">
        <f t="shared" si="18"/>
        <v>11.3</v>
      </c>
      <c r="G182" s="7" t="s">
        <v>44</v>
      </c>
    </row>
    <row r="183" spans="1:7" ht="28" x14ac:dyDescent="0.4">
      <c r="A183" s="31">
        <f t="shared" si="17"/>
        <v>157</v>
      </c>
      <c r="B183" s="46" t="s">
        <v>412</v>
      </c>
      <c r="C183" s="33" t="s">
        <v>19</v>
      </c>
      <c r="D183" s="38">
        <v>65.16</v>
      </c>
      <c r="E183" s="37"/>
      <c r="F183" s="40">
        <f t="shared" si="18"/>
        <v>65.16</v>
      </c>
      <c r="G183" s="7" t="s">
        <v>44</v>
      </c>
    </row>
    <row r="184" spans="1:7" ht="28" x14ac:dyDescent="0.4">
      <c r="A184" s="31">
        <f t="shared" si="17"/>
        <v>158</v>
      </c>
      <c r="B184" s="46" t="s">
        <v>410</v>
      </c>
      <c r="C184" s="33" t="s">
        <v>19</v>
      </c>
      <c r="D184" s="38">
        <v>49.58</v>
      </c>
      <c r="E184" s="37"/>
      <c r="F184" s="40">
        <f t="shared" si="18"/>
        <v>49.58</v>
      </c>
    </row>
    <row r="185" spans="1:7" ht="28" x14ac:dyDescent="0.4">
      <c r="A185" s="31">
        <f t="shared" si="17"/>
        <v>159</v>
      </c>
      <c r="B185" s="46" t="s">
        <v>411</v>
      </c>
      <c r="C185" s="33" t="s">
        <v>19</v>
      </c>
      <c r="D185" s="38">
        <v>52.31</v>
      </c>
      <c r="E185" s="37"/>
      <c r="F185" s="40">
        <f t="shared" si="18"/>
        <v>52.31</v>
      </c>
    </row>
    <row r="186" spans="1:7" ht="31" x14ac:dyDescent="0.4">
      <c r="A186" s="31">
        <f t="shared" si="17"/>
        <v>160</v>
      </c>
      <c r="B186" s="94" t="s">
        <v>432</v>
      </c>
      <c r="C186" s="33" t="s">
        <v>19</v>
      </c>
      <c r="D186" s="38">
        <v>41.86</v>
      </c>
      <c r="E186" s="37"/>
      <c r="F186" s="40">
        <f t="shared" si="18"/>
        <v>41.86</v>
      </c>
    </row>
    <row r="187" spans="1:7" ht="31" x14ac:dyDescent="0.4">
      <c r="A187" s="31">
        <f t="shared" si="17"/>
        <v>161</v>
      </c>
      <c r="B187" s="94" t="s">
        <v>444</v>
      </c>
      <c r="C187" s="33" t="s">
        <v>19</v>
      </c>
      <c r="D187" s="38">
        <v>33.24</v>
      </c>
      <c r="E187" s="37"/>
      <c r="F187" s="40">
        <f t="shared" si="18"/>
        <v>33.24</v>
      </c>
    </row>
    <row r="188" spans="1:7" ht="28" x14ac:dyDescent="0.4">
      <c r="A188" s="31">
        <f t="shared" si="17"/>
        <v>162</v>
      </c>
      <c r="B188" s="46" t="s">
        <v>339</v>
      </c>
      <c r="C188" s="33" t="s">
        <v>19</v>
      </c>
      <c r="D188" s="38">
        <v>33.9</v>
      </c>
      <c r="E188" s="37"/>
      <c r="F188" s="36">
        <f t="shared" si="18"/>
        <v>33.9</v>
      </c>
      <c r="G188" s="7" t="s">
        <v>44</v>
      </c>
    </row>
    <row r="189" spans="1:7" ht="18" x14ac:dyDescent="0.4">
      <c r="A189" s="31">
        <f t="shared" si="17"/>
        <v>163</v>
      </c>
      <c r="B189" s="46" t="s">
        <v>86</v>
      </c>
      <c r="C189" s="33" t="s">
        <v>19</v>
      </c>
      <c r="D189" s="38">
        <v>17.829999999999998</v>
      </c>
      <c r="E189" s="37"/>
      <c r="F189" s="36">
        <f t="shared" si="18"/>
        <v>17.829999999999998</v>
      </c>
      <c r="G189" s="7" t="s">
        <v>44</v>
      </c>
    </row>
    <row r="190" spans="1:7" ht="18" x14ac:dyDescent="0.4">
      <c r="A190" s="31">
        <f t="shared" si="17"/>
        <v>164</v>
      </c>
      <c r="B190" s="46" t="s">
        <v>87</v>
      </c>
      <c r="C190" s="33" t="s">
        <v>19</v>
      </c>
      <c r="D190" s="38">
        <v>6.23</v>
      </c>
      <c r="E190" s="37"/>
      <c r="F190" s="36">
        <f t="shared" si="18"/>
        <v>6.23</v>
      </c>
      <c r="G190" s="7" t="s">
        <v>44</v>
      </c>
    </row>
    <row r="191" spans="1:7" ht="18" x14ac:dyDescent="0.4">
      <c r="A191" s="31">
        <f t="shared" si="17"/>
        <v>165</v>
      </c>
      <c r="B191" s="46" t="s">
        <v>88</v>
      </c>
      <c r="C191" s="33" t="s">
        <v>19</v>
      </c>
      <c r="D191" s="38">
        <v>14.03</v>
      </c>
      <c r="E191" s="37"/>
      <c r="F191" s="36">
        <f t="shared" si="18"/>
        <v>14.03</v>
      </c>
      <c r="G191" s="7" t="s">
        <v>44</v>
      </c>
    </row>
    <row r="192" spans="1:7" ht="18" x14ac:dyDescent="0.4">
      <c r="A192" s="31">
        <f t="shared" si="17"/>
        <v>166</v>
      </c>
      <c r="B192" s="94" t="s">
        <v>433</v>
      </c>
      <c r="C192" s="33" t="s">
        <v>19</v>
      </c>
      <c r="D192" s="34">
        <v>13.86</v>
      </c>
      <c r="E192" s="37"/>
      <c r="F192" s="36">
        <f t="shared" si="18"/>
        <v>13.86</v>
      </c>
      <c r="G192" s="7" t="s">
        <v>44</v>
      </c>
    </row>
    <row r="193" spans="1:7" ht="18" x14ac:dyDescent="0.4">
      <c r="A193" s="31">
        <f t="shared" si="17"/>
        <v>167</v>
      </c>
      <c r="B193" s="94" t="s">
        <v>434</v>
      </c>
      <c r="C193" s="33" t="s">
        <v>19</v>
      </c>
      <c r="D193" s="34">
        <v>18.440000000000001</v>
      </c>
      <c r="E193" s="37"/>
      <c r="F193" s="36">
        <f t="shared" si="18"/>
        <v>18.440000000000001</v>
      </c>
      <c r="G193" s="7" t="s">
        <v>44</v>
      </c>
    </row>
    <row r="194" spans="1:7" ht="18" x14ac:dyDescent="0.4">
      <c r="A194" s="31">
        <f t="shared" si="17"/>
        <v>168</v>
      </c>
      <c r="B194" s="94" t="s">
        <v>435</v>
      </c>
      <c r="C194" s="33" t="s">
        <v>19</v>
      </c>
      <c r="D194" s="34">
        <v>15.34</v>
      </c>
      <c r="E194" s="37"/>
      <c r="F194" s="36">
        <f t="shared" si="18"/>
        <v>15.34</v>
      </c>
      <c r="G194" s="7" t="s">
        <v>44</v>
      </c>
    </row>
    <row r="195" spans="1:7" ht="18" x14ac:dyDescent="0.4">
      <c r="A195" s="31">
        <f t="shared" si="17"/>
        <v>169</v>
      </c>
      <c r="B195" s="94" t="s">
        <v>436</v>
      </c>
      <c r="C195" s="33" t="s">
        <v>19</v>
      </c>
      <c r="D195" s="34">
        <v>6.54</v>
      </c>
      <c r="E195" s="37"/>
      <c r="F195" s="36">
        <f t="shared" si="18"/>
        <v>6.54</v>
      </c>
    </row>
    <row r="196" spans="1:7" ht="18" x14ac:dyDescent="0.4">
      <c r="A196" s="31">
        <f t="shared" si="17"/>
        <v>170</v>
      </c>
      <c r="B196" s="94" t="s">
        <v>437</v>
      </c>
      <c r="C196" s="33" t="s">
        <v>19</v>
      </c>
      <c r="D196" s="34">
        <v>36.369999999999997</v>
      </c>
      <c r="E196" s="37"/>
      <c r="F196" s="36">
        <f t="shared" si="18"/>
        <v>36.369999999999997</v>
      </c>
    </row>
    <row r="197" spans="1:7" ht="18" x14ac:dyDescent="0.4">
      <c r="A197" s="31">
        <f t="shared" si="17"/>
        <v>171</v>
      </c>
      <c r="B197" s="94" t="s">
        <v>438</v>
      </c>
      <c r="C197" s="33" t="s">
        <v>19</v>
      </c>
      <c r="D197" s="34">
        <v>15.88</v>
      </c>
      <c r="E197" s="37"/>
      <c r="F197" s="36">
        <f t="shared" si="18"/>
        <v>15.88</v>
      </c>
    </row>
    <row r="198" spans="1:7" ht="18" x14ac:dyDescent="0.4">
      <c r="A198" s="31">
        <f t="shared" si="17"/>
        <v>172</v>
      </c>
      <c r="B198" s="94" t="s">
        <v>439</v>
      </c>
      <c r="C198" s="33" t="s">
        <v>19</v>
      </c>
      <c r="D198" s="34">
        <v>6.16</v>
      </c>
      <c r="E198" s="37"/>
      <c r="F198" s="36">
        <f t="shared" si="18"/>
        <v>6.16</v>
      </c>
    </row>
    <row r="199" spans="1:7" ht="18" x14ac:dyDescent="0.4">
      <c r="A199" s="31">
        <f t="shared" si="17"/>
        <v>173</v>
      </c>
      <c r="B199" s="94" t="s">
        <v>440</v>
      </c>
      <c r="C199" s="33" t="s">
        <v>19</v>
      </c>
      <c r="D199" s="34">
        <v>6.98</v>
      </c>
      <c r="E199" s="37"/>
      <c r="F199" s="36">
        <f t="shared" si="18"/>
        <v>6.98</v>
      </c>
    </row>
    <row r="200" spans="1:7" ht="18" x14ac:dyDescent="0.4">
      <c r="A200" s="31">
        <f t="shared" ref="A200:A206" si="19">ROW(A174)</f>
        <v>174</v>
      </c>
      <c r="B200" s="46" t="s">
        <v>89</v>
      </c>
      <c r="C200" s="33" t="s">
        <v>19</v>
      </c>
      <c r="D200" s="34">
        <v>56.37</v>
      </c>
      <c r="E200" s="37"/>
      <c r="F200" s="36">
        <f t="shared" si="18"/>
        <v>56.37</v>
      </c>
      <c r="G200" s="7" t="s">
        <v>44</v>
      </c>
    </row>
    <row r="201" spans="1:7" ht="28" x14ac:dyDescent="0.3">
      <c r="A201" s="31">
        <f t="shared" si="19"/>
        <v>175</v>
      </c>
      <c r="B201" s="46" t="s">
        <v>485</v>
      </c>
      <c r="C201" s="33" t="s">
        <v>19</v>
      </c>
      <c r="D201" s="38">
        <v>58.75</v>
      </c>
      <c r="E201" s="39"/>
      <c r="F201" s="40">
        <f t="shared" si="18"/>
        <v>58.75</v>
      </c>
    </row>
    <row r="202" spans="1:7" ht="18" x14ac:dyDescent="0.4">
      <c r="A202" s="31">
        <f t="shared" si="19"/>
        <v>176</v>
      </c>
      <c r="B202" s="46" t="s">
        <v>338</v>
      </c>
      <c r="C202" s="33" t="s">
        <v>19</v>
      </c>
      <c r="D202" s="34">
        <v>10.16</v>
      </c>
      <c r="E202" s="37"/>
      <c r="F202" s="36">
        <f t="shared" si="18"/>
        <v>10.16</v>
      </c>
      <c r="G202" s="7" t="s">
        <v>44</v>
      </c>
    </row>
    <row r="203" spans="1:7" ht="18" x14ac:dyDescent="0.35">
      <c r="A203" s="31">
        <f t="shared" si="19"/>
        <v>177</v>
      </c>
      <c r="B203" s="46" t="s">
        <v>302</v>
      </c>
      <c r="C203" s="33" t="s">
        <v>19</v>
      </c>
      <c r="D203" s="34">
        <v>29.47</v>
      </c>
      <c r="E203" s="48"/>
      <c r="F203" s="40">
        <f>D203</f>
        <v>29.47</v>
      </c>
      <c r="G203" s="7" t="s">
        <v>44</v>
      </c>
    </row>
    <row r="204" spans="1:7" ht="28" x14ac:dyDescent="0.3">
      <c r="A204" s="31">
        <f t="shared" si="19"/>
        <v>178</v>
      </c>
      <c r="B204" s="46" t="s">
        <v>90</v>
      </c>
      <c r="C204" s="33" t="s">
        <v>19</v>
      </c>
      <c r="D204" s="38">
        <v>14.31</v>
      </c>
      <c r="E204" s="48"/>
      <c r="F204" s="40">
        <f>D204</f>
        <v>14.31</v>
      </c>
      <c r="G204" s="7" t="s">
        <v>44</v>
      </c>
    </row>
    <row r="205" spans="1:7" ht="28" x14ac:dyDescent="0.3">
      <c r="A205" s="31">
        <f t="shared" si="19"/>
        <v>179</v>
      </c>
      <c r="B205" s="46" t="s">
        <v>364</v>
      </c>
      <c r="C205" s="33" t="s">
        <v>19</v>
      </c>
      <c r="D205" s="38">
        <v>22.95</v>
      </c>
      <c r="E205" s="48"/>
      <c r="F205" s="40">
        <f>D205</f>
        <v>22.95</v>
      </c>
    </row>
    <row r="206" spans="1:7" ht="29.5" customHeight="1" x14ac:dyDescent="0.3">
      <c r="A206" s="31">
        <f t="shared" si="19"/>
        <v>180</v>
      </c>
      <c r="B206" s="54" t="s">
        <v>91</v>
      </c>
      <c r="C206" s="33" t="s">
        <v>19</v>
      </c>
      <c r="D206" s="38">
        <v>5.22</v>
      </c>
      <c r="E206" s="39"/>
      <c r="F206" s="40">
        <f>D206+E206</f>
        <v>5.22</v>
      </c>
      <c r="G206" s="7" t="s">
        <v>44</v>
      </c>
    </row>
    <row r="207" spans="1:7" ht="19" customHeight="1" x14ac:dyDescent="0.3">
      <c r="A207" s="31"/>
      <c r="B207" s="107" t="s">
        <v>253</v>
      </c>
      <c r="C207" s="108"/>
      <c r="D207" s="108"/>
      <c r="E207" s="108"/>
      <c r="F207" s="109"/>
    </row>
    <row r="208" spans="1:7" ht="18" x14ac:dyDescent="0.4">
      <c r="A208" s="31"/>
      <c r="B208" s="49" t="s">
        <v>92</v>
      </c>
      <c r="C208" s="33"/>
      <c r="D208" s="34"/>
      <c r="E208" s="37"/>
      <c r="F208" s="36"/>
      <c r="G208" s="55" t="s">
        <v>93</v>
      </c>
    </row>
    <row r="209" spans="1:7" ht="18" x14ac:dyDescent="0.4">
      <c r="A209" s="31">
        <f>ROW(A181)</f>
        <v>181</v>
      </c>
      <c r="B209" s="32" t="s">
        <v>94</v>
      </c>
      <c r="C209" s="33" t="s">
        <v>369</v>
      </c>
      <c r="D209" s="34">
        <v>6.71</v>
      </c>
      <c r="E209" s="37"/>
      <c r="F209" s="36">
        <f>D209+E209</f>
        <v>6.71</v>
      </c>
      <c r="G209" s="7" t="s">
        <v>93</v>
      </c>
    </row>
    <row r="210" spans="1:7" ht="18" x14ac:dyDescent="0.4">
      <c r="A210" s="31"/>
      <c r="B210" s="32" t="s">
        <v>95</v>
      </c>
      <c r="C210" s="33"/>
      <c r="D210" s="34"/>
      <c r="E210" s="37"/>
      <c r="F210" s="36"/>
      <c r="G210" s="7" t="s">
        <v>93</v>
      </c>
    </row>
    <row r="211" spans="1:7" ht="18" x14ac:dyDescent="0.4">
      <c r="A211" s="31">
        <f>ROW(A182)</f>
        <v>182</v>
      </c>
      <c r="B211" s="32" t="s">
        <v>96</v>
      </c>
      <c r="C211" s="33" t="s">
        <v>19</v>
      </c>
      <c r="D211" s="34">
        <v>41.77</v>
      </c>
      <c r="E211" s="37"/>
      <c r="F211" s="36">
        <f>D211+E211</f>
        <v>41.77</v>
      </c>
      <c r="G211" s="7" t="s">
        <v>93</v>
      </c>
    </row>
    <row r="212" spans="1:7" ht="18" x14ac:dyDescent="0.4">
      <c r="A212" s="22"/>
      <c r="B212" s="32" t="s">
        <v>97</v>
      </c>
      <c r="C212" s="33"/>
      <c r="D212" s="34"/>
      <c r="E212" s="37"/>
      <c r="F212" s="36"/>
      <c r="G212" s="7" t="s">
        <v>93</v>
      </c>
    </row>
    <row r="213" spans="1:7" ht="18" x14ac:dyDescent="0.4">
      <c r="A213" s="31">
        <f>ROW(A183)</f>
        <v>183</v>
      </c>
      <c r="B213" s="32" t="s">
        <v>98</v>
      </c>
      <c r="C213" s="33" t="s">
        <v>19</v>
      </c>
      <c r="D213" s="34">
        <v>12.55</v>
      </c>
      <c r="E213" s="37"/>
      <c r="F213" s="36">
        <f t="shared" ref="F213:F279" si="20">D213+E213</f>
        <v>12.55</v>
      </c>
      <c r="G213" s="7" t="s">
        <v>93</v>
      </c>
    </row>
    <row r="214" spans="1:7" ht="18" x14ac:dyDescent="0.4">
      <c r="A214" s="31">
        <f t="shared" ref="A214:A217" si="21">ROW(A184)</f>
        <v>184</v>
      </c>
      <c r="B214" s="32" t="s">
        <v>99</v>
      </c>
      <c r="C214" s="33" t="s">
        <v>19</v>
      </c>
      <c r="D214" s="34">
        <v>9.86</v>
      </c>
      <c r="E214" s="37"/>
      <c r="F214" s="36">
        <f t="shared" si="20"/>
        <v>9.86</v>
      </c>
      <c r="G214" s="7" t="s">
        <v>93</v>
      </c>
    </row>
    <row r="215" spans="1:7" ht="18" x14ac:dyDescent="0.3">
      <c r="A215" s="31">
        <f t="shared" si="21"/>
        <v>185</v>
      </c>
      <c r="B215" s="32" t="s">
        <v>403</v>
      </c>
      <c r="C215" s="33" t="s">
        <v>19</v>
      </c>
      <c r="D215" s="38">
        <v>33.74</v>
      </c>
      <c r="E215" s="39"/>
      <c r="F215" s="40">
        <f t="shared" si="20"/>
        <v>33.74</v>
      </c>
      <c r="G215" s="7" t="s">
        <v>93</v>
      </c>
    </row>
    <row r="216" spans="1:7" ht="28" x14ac:dyDescent="0.3">
      <c r="A216" s="31">
        <f t="shared" si="21"/>
        <v>186</v>
      </c>
      <c r="B216" s="32" t="s">
        <v>100</v>
      </c>
      <c r="C216" s="33" t="s">
        <v>19</v>
      </c>
      <c r="D216" s="38">
        <v>9.86</v>
      </c>
      <c r="E216" s="39"/>
      <c r="F216" s="40">
        <f t="shared" si="20"/>
        <v>9.86</v>
      </c>
      <c r="G216" s="7" t="s">
        <v>93</v>
      </c>
    </row>
    <row r="217" spans="1:7" ht="40" x14ac:dyDescent="0.3">
      <c r="A217" s="31">
        <f t="shared" si="21"/>
        <v>187</v>
      </c>
      <c r="B217" s="54" t="s">
        <v>404</v>
      </c>
      <c r="C217" s="33" t="s">
        <v>19</v>
      </c>
      <c r="D217" s="38">
        <v>9.27</v>
      </c>
      <c r="E217" s="39"/>
      <c r="F217" s="40">
        <f t="shared" si="20"/>
        <v>9.27</v>
      </c>
      <c r="G217" s="7" t="s">
        <v>93</v>
      </c>
    </row>
    <row r="218" spans="1:7" ht="18" customHeight="1" x14ac:dyDescent="0.3">
      <c r="A218" s="31"/>
      <c r="B218" s="107" t="s">
        <v>254</v>
      </c>
      <c r="C218" s="108"/>
      <c r="D218" s="108"/>
      <c r="E218" s="108"/>
      <c r="F218" s="109"/>
    </row>
    <row r="219" spans="1:7" ht="18" x14ac:dyDescent="0.4">
      <c r="A219" s="31">
        <f>ROW(A188)</f>
        <v>188</v>
      </c>
      <c r="B219" s="32" t="s">
        <v>101</v>
      </c>
      <c r="C219" s="33" t="s">
        <v>369</v>
      </c>
      <c r="D219" s="34">
        <v>12.84</v>
      </c>
      <c r="E219" s="37"/>
      <c r="F219" s="36">
        <f t="shared" si="20"/>
        <v>12.84</v>
      </c>
      <c r="G219" s="55" t="s">
        <v>102</v>
      </c>
    </row>
    <row r="220" spans="1:7" ht="18" x14ac:dyDescent="0.4">
      <c r="A220" s="31">
        <f t="shared" ref="A220:A251" si="22">ROW(A189)</f>
        <v>189</v>
      </c>
      <c r="B220" s="32" t="s">
        <v>303</v>
      </c>
      <c r="C220" s="33" t="s">
        <v>19</v>
      </c>
      <c r="D220" s="34">
        <v>6.53</v>
      </c>
      <c r="E220" s="37"/>
      <c r="F220" s="36">
        <f t="shared" si="20"/>
        <v>6.53</v>
      </c>
      <c r="G220" s="7" t="s">
        <v>102</v>
      </c>
    </row>
    <row r="221" spans="1:7" ht="18" x14ac:dyDescent="0.4">
      <c r="A221" s="31">
        <f t="shared" si="22"/>
        <v>190</v>
      </c>
      <c r="B221" s="32" t="s">
        <v>103</v>
      </c>
      <c r="C221" s="33" t="s">
        <v>19</v>
      </c>
      <c r="D221" s="34">
        <v>35.909999999999997</v>
      </c>
      <c r="E221" s="37"/>
      <c r="F221" s="36">
        <f t="shared" si="20"/>
        <v>35.909999999999997</v>
      </c>
      <c r="G221" s="7" t="s">
        <v>102</v>
      </c>
    </row>
    <row r="222" spans="1:7" ht="31.5" customHeight="1" x14ac:dyDescent="0.3">
      <c r="A222" s="31">
        <f t="shared" si="22"/>
        <v>191</v>
      </c>
      <c r="B222" s="32" t="s">
        <v>104</v>
      </c>
      <c r="C222" s="33" t="s">
        <v>19</v>
      </c>
      <c r="D222" s="38">
        <v>89.88</v>
      </c>
      <c r="E222" s="39"/>
      <c r="F222" s="40">
        <f t="shared" si="20"/>
        <v>89.88</v>
      </c>
      <c r="G222" s="7" t="s">
        <v>102</v>
      </c>
    </row>
    <row r="223" spans="1:7" ht="28" x14ac:dyDescent="0.3">
      <c r="A223" s="31">
        <f t="shared" si="22"/>
        <v>192</v>
      </c>
      <c r="B223" s="46" t="s">
        <v>105</v>
      </c>
      <c r="C223" s="33" t="s">
        <v>19</v>
      </c>
      <c r="D223" s="43">
        <v>24.68</v>
      </c>
      <c r="E223" s="56"/>
      <c r="F223" s="44">
        <f t="shared" si="20"/>
        <v>24.68</v>
      </c>
      <c r="G223" s="7" t="s">
        <v>102</v>
      </c>
    </row>
    <row r="224" spans="1:7" ht="28" x14ac:dyDescent="0.3">
      <c r="A224" s="31">
        <f t="shared" si="22"/>
        <v>193</v>
      </c>
      <c r="B224" s="32" t="s">
        <v>106</v>
      </c>
      <c r="C224" s="33" t="s">
        <v>19</v>
      </c>
      <c r="D224" s="38">
        <v>32.770000000000003</v>
      </c>
      <c r="E224" s="39"/>
      <c r="F224" s="40">
        <f t="shared" si="20"/>
        <v>32.770000000000003</v>
      </c>
      <c r="G224" s="7" t="s">
        <v>102</v>
      </c>
    </row>
    <row r="225" spans="1:7" ht="28" x14ac:dyDescent="0.3">
      <c r="A225" s="31">
        <f t="shared" si="22"/>
        <v>194</v>
      </c>
      <c r="B225" s="32" t="s">
        <v>107</v>
      </c>
      <c r="C225" s="33" t="s">
        <v>19</v>
      </c>
      <c r="D225" s="38">
        <v>33.89</v>
      </c>
      <c r="E225" s="39"/>
      <c r="F225" s="40">
        <f t="shared" si="20"/>
        <v>33.89</v>
      </c>
      <c r="G225" s="7" t="s">
        <v>102</v>
      </c>
    </row>
    <row r="226" spans="1:7" ht="18" x14ac:dyDescent="0.4">
      <c r="A226" s="31">
        <f t="shared" si="22"/>
        <v>195</v>
      </c>
      <c r="B226" s="32" t="s">
        <v>108</v>
      </c>
      <c r="C226" s="33" t="s">
        <v>19</v>
      </c>
      <c r="D226" s="34">
        <v>11.74</v>
      </c>
      <c r="E226" s="37"/>
      <c r="F226" s="40">
        <f t="shared" si="20"/>
        <v>11.74</v>
      </c>
      <c r="G226" s="7" t="s">
        <v>102</v>
      </c>
    </row>
    <row r="227" spans="1:7" ht="28" x14ac:dyDescent="0.3">
      <c r="A227" s="31">
        <f t="shared" si="22"/>
        <v>196</v>
      </c>
      <c r="B227" s="32" t="s">
        <v>109</v>
      </c>
      <c r="C227" s="33" t="s">
        <v>19</v>
      </c>
      <c r="D227" s="38">
        <v>28.64</v>
      </c>
      <c r="E227" s="39"/>
      <c r="F227" s="40">
        <f t="shared" si="20"/>
        <v>28.64</v>
      </c>
      <c r="G227" s="7" t="s">
        <v>102</v>
      </c>
    </row>
    <row r="228" spans="1:7" ht="18" x14ac:dyDescent="0.4">
      <c r="A228" s="31">
        <f t="shared" si="22"/>
        <v>197</v>
      </c>
      <c r="B228" s="32" t="s">
        <v>110</v>
      </c>
      <c r="C228" s="33" t="s">
        <v>19</v>
      </c>
      <c r="D228" s="34">
        <v>21.82</v>
      </c>
      <c r="E228" s="37"/>
      <c r="F228" s="36">
        <f t="shared" si="20"/>
        <v>21.82</v>
      </c>
      <c r="G228" s="7" t="s">
        <v>102</v>
      </c>
    </row>
    <row r="229" spans="1:7" ht="18" x14ac:dyDescent="0.4">
      <c r="A229" s="31">
        <f t="shared" si="22"/>
        <v>198</v>
      </c>
      <c r="B229" s="32" t="s">
        <v>111</v>
      </c>
      <c r="C229" s="33" t="s">
        <v>19</v>
      </c>
      <c r="D229" s="34">
        <v>7.82</v>
      </c>
      <c r="E229" s="37"/>
      <c r="F229" s="36">
        <f t="shared" si="20"/>
        <v>7.82</v>
      </c>
      <c r="G229" s="7" t="s">
        <v>102</v>
      </c>
    </row>
    <row r="230" spans="1:7" ht="18" x14ac:dyDescent="0.4">
      <c r="A230" s="31">
        <f t="shared" si="22"/>
        <v>199</v>
      </c>
      <c r="B230" s="32" t="s">
        <v>304</v>
      </c>
      <c r="C230" s="33" t="s">
        <v>19</v>
      </c>
      <c r="D230" s="34">
        <v>4.5599999999999996</v>
      </c>
      <c r="E230" s="37"/>
      <c r="F230" s="36">
        <f t="shared" si="20"/>
        <v>4.5599999999999996</v>
      </c>
      <c r="G230" s="7" t="s">
        <v>102</v>
      </c>
    </row>
    <row r="231" spans="1:7" ht="18" x14ac:dyDescent="0.4">
      <c r="A231" s="31">
        <f t="shared" si="22"/>
        <v>200</v>
      </c>
      <c r="B231" s="32" t="s">
        <v>112</v>
      </c>
      <c r="C231" s="33" t="s">
        <v>19</v>
      </c>
      <c r="D231" s="34">
        <v>12.55</v>
      </c>
      <c r="E231" s="37"/>
      <c r="F231" s="36">
        <f t="shared" si="20"/>
        <v>12.55</v>
      </c>
      <c r="G231" s="7" t="s">
        <v>102</v>
      </c>
    </row>
    <row r="232" spans="1:7" ht="18" x14ac:dyDescent="0.4">
      <c r="A232" s="31">
        <f t="shared" si="22"/>
        <v>201</v>
      </c>
      <c r="B232" s="32" t="s">
        <v>113</v>
      </c>
      <c r="C232" s="33" t="s">
        <v>19</v>
      </c>
      <c r="D232" s="34">
        <v>8.3800000000000008</v>
      </c>
      <c r="E232" s="37"/>
      <c r="F232" s="36">
        <f t="shared" si="20"/>
        <v>8.3800000000000008</v>
      </c>
      <c r="G232" s="7" t="s">
        <v>102</v>
      </c>
    </row>
    <row r="233" spans="1:7" ht="18" x14ac:dyDescent="0.4">
      <c r="A233" s="31">
        <f t="shared" si="22"/>
        <v>202</v>
      </c>
      <c r="B233" s="32" t="s">
        <v>114</v>
      </c>
      <c r="C233" s="33" t="s">
        <v>19</v>
      </c>
      <c r="D233" s="34">
        <v>19.09</v>
      </c>
      <c r="E233" s="37"/>
      <c r="F233" s="36">
        <f t="shared" si="20"/>
        <v>19.09</v>
      </c>
      <c r="G233" s="7" t="s">
        <v>102</v>
      </c>
    </row>
    <row r="234" spans="1:7" ht="18" x14ac:dyDescent="0.3">
      <c r="A234" s="31">
        <f t="shared" si="22"/>
        <v>203</v>
      </c>
      <c r="B234" s="32" t="s">
        <v>115</v>
      </c>
      <c r="C234" s="33" t="s">
        <v>19</v>
      </c>
      <c r="D234" s="38">
        <v>5.22</v>
      </c>
      <c r="E234" s="39"/>
      <c r="F234" s="40">
        <f t="shared" si="20"/>
        <v>5.22</v>
      </c>
      <c r="G234" s="7" t="s">
        <v>102</v>
      </c>
    </row>
    <row r="235" spans="1:7" ht="18" x14ac:dyDescent="0.4">
      <c r="A235" s="31">
        <f t="shared" si="22"/>
        <v>204</v>
      </c>
      <c r="B235" s="32" t="s">
        <v>116</v>
      </c>
      <c r="C235" s="33" t="s">
        <v>19</v>
      </c>
      <c r="D235" s="34">
        <v>7.17</v>
      </c>
      <c r="E235" s="37"/>
      <c r="F235" s="36">
        <f t="shared" si="20"/>
        <v>7.17</v>
      </c>
      <c r="G235" s="7" t="s">
        <v>102</v>
      </c>
    </row>
    <row r="236" spans="1:7" ht="18" x14ac:dyDescent="0.3">
      <c r="A236" s="31">
        <f t="shared" si="22"/>
        <v>205</v>
      </c>
      <c r="B236" s="32" t="s">
        <v>117</v>
      </c>
      <c r="C236" s="33" t="s">
        <v>19</v>
      </c>
      <c r="D236" s="38">
        <v>5.22</v>
      </c>
      <c r="E236" s="39"/>
      <c r="F236" s="40">
        <f t="shared" si="20"/>
        <v>5.22</v>
      </c>
      <c r="G236" s="7" t="s">
        <v>102</v>
      </c>
    </row>
    <row r="237" spans="1:7" ht="18" x14ac:dyDescent="0.4">
      <c r="A237" s="31">
        <f t="shared" si="22"/>
        <v>206</v>
      </c>
      <c r="B237" s="32" t="s">
        <v>118</v>
      </c>
      <c r="C237" s="33" t="s">
        <v>19</v>
      </c>
      <c r="D237" s="34">
        <v>5.22</v>
      </c>
      <c r="E237" s="37"/>
      <c r="F237" s="36">
        <f t="shared" si="20"/>
        <v>5.22</v>
      </c>
      <c r="G237" s="7" t="s">
        <v>102</v>
      </c>
    </row>
    <row r="238" spans="1:7" ht="18" x14ac:dyDescent="0.3">
      <c r="A238" s="31">
        <f t="shared" si="22"/>
        <v>207</v>
      </c>
      <c r="B238" s="32" t="s">
        <v>119</v>
      </c>
      <c r="C238" s="33" t="s">
        <v>19</v>
      </c>
      <c r="D238" s="38">
        <v>11.05</v>
      </c>
      <c r="E238" s="39"/>
      <c r="F238" s="40">
        <f t="shared" si="20"/>
        <v>11.05</v>
      </c>
      <c r="G238" s="7" t="s">
        <v>102</v>
      </c>
    </row>
    <row r="239" spans="1:7" ht="18" x14ac:dyDescent="0.3">
      <c r="A239" s="31">
        <f t="shared" si="22"/>
        <v>208</v>
      </c>
      <c r="B239" s="32" t="s">
        <v>120</v>
      </c>
      <c r="C239" s="33" t="s">
        <v>19</v>
      </c>
      <c r="D239" s="38">
        <v>8.52</v>
      </c>
      <c r="E239" s="39"/>
      <c r="F239" s="40">
        <f t="shared" si="20"/>
        <v>8.52</v>
      </c>
      <c r="G239" s="7" t="s">
        <v>102</v>
      </c>
    </row>
    <row r="240" spans="1:7" ht="18" x14ac:dyDescent="0.4">
      <c r="A240" s="31">
        <f t="shared" si="22"/>
        <v>209</v>
      </c>
      <c r="B240" s="32" t="s">
        <v>121</v>
      </c>
      <c r="C240" s="33" t="s">
        <v>19</v>
      </c>
      <c r="D240" s="34">
        <v>6.56</v>
      </c>
      <c r="E240" s="37"/>
      <c r="F240" s="36">
        <f t="shared" si="20"/>
        <v>6.56</v>
      </c>
      <c r="G240" s="7" t="s">
        <v>102</v>
      </c>
    </row>
    <row r="241" spans="1:7" ht="18" x14ac:dyDescent="0.4">
      <c r="A241" s="31">
        <f t="shared" si="22"/>
        <v>210</v>
      </c>
      <c r="B241" s="32" t="s">
        <v>122</v>
      </c>
      <c r="C241" s="33" t="s">
        <v>19</v>
      </c>
      <c r="D241" s="34">
        <v>3.3</v>
      </c>
      <c r="E241" s="37"/>
      <c r="F241" s="36">
        <f t="shared" si="20"/>
        <v>3.3</v>
      </c>
      <c r="G241" s="7" t="s">
        <v>102</v>
      </c>
    </row>
    <row r="242" spans="1:7" ht="18" x14ac:dyDescent="0.3">
      <c r="A242" s="31">
        <f t="shared" si="22"/>
        <v>211</v>
      </c>
      <c r="B242" s="32" t="s">
        <v>123</v>
      </c>
      <c r="C242" s="33" t="s">
        <v>19</v>
      </c>
      <c r="D242" s="38">
        <v>2.61</v>
      </c>
      <c r="E242" s="39"/>
      <c r="F242" s="40">
        <f t="shared" si="20"/>
        <v>2.61</v>
      </c>
      <c r="G242" s="7" t="s">
        <v>102</v>
      </c>
    </row>
    <row r="243" spans="1:7" ht="18" x14ac:dyDescent="0.4">
      <c r="A243" s="31">
        <f t="shared" si="22"/>
        <v>212</v>
      </c>
      <c r="B243" s="32" t="s">
        <v>124</v>
      </c>
      <c r="C243" s="33" t="s">
        <v>19</v>
      </c>
      <c r="D243" s="34">
        <v>5.22</v>
      </c>
      <c r="E243" s="37"/>
      <c r="F243" s="36">
        <f t="shared" si="20"/>
        <v>5.22</v>
      </c>
      <c r="G243" s="7" t="s">
        <v>102</v>
      </c>
    </row>
    <row r="244" spans="1:7" ht="18" x14ac:dyDescent="0.4">
      <c r="A244" s="31">
        <f t="shared" si="22"/>
        <v>213</v>
      </c>
      <c r="B244" s="32" t="s">
        <v>125</v>
      </c>
      <c r="C244" s="33" t="s">
        <v>19</v>
      </c>
      <c r="D244" s="34">
        <v>1.96</v>
      </c>
      <c r="E244" s="37"/>
      <c r="F244" s="36">
        <f t="shared" si="20"/>
        <v>1.96</v>
      </c>
      <c r="G244" s="7" t="s">
        <v>102</v>
      </c>
    </row>
    <row r="245" spans="1:7" ht="18" x14ac:dyDescent="0.4">
      <c r="A245" s="31">
        <f t="shared" si="22"/>
        <v>214</v>
      </c>
      <c r="B245" s="32" t="s">
        <v>126</v>
      </c>
      <c r="C245" s="33" t="s">
        <v>19</v>
      </c>
      <c r="D245" s="34">
        <v>3.26</v>
      </c>
      <c r="E245" s="37"/>
      <c r="F245" s="36">
        <f t="shared" si="20"/>
        <v>3.26</v>
      </c>
      <c r="G245" s="7" t="s">
        <v>102</v>
      </c>
    </row>
    <row r="246" spans="1:7" ht="18" x14ac:dyDescent="0.3">
      <c r="A246" s="31">
        <f t="shared" si="22"/>
        <v>215</v>
      </c>
      <c r="B246" s="32" t="s">
        <v>127</v>
      </c>
      <c r="C246" s="33" t="s">
        <v>19</v>
      </c>
      <c r="D246" s="38">
        <v>6.52</v>
      </c>
      <c r="E246" s="39"/>
      <c r="F246" s="40">
        <f t="shared" si="20"/>
        <v>6.52</v>
      </c>
      <c r="G246" s="7" t="s">
        <v>102</v>
      </c>
    </row>
    <row r="247" spans="1:7" ht="18" x14ac:dyDescent="0.4">
      <c r="A247" s="31">
        <f t="shared" si="22"/>
        <v>216</v>
      </c>
      <c r="B247" s="32" t="s">
        <v>128</v>
      </c>
      <c r="C247" s="33" t="s">
        <v>19</v>
      </c>
      <c r="D247" s="34">
        <v>5.22</v>
      </c>
      <c r="E247" s="37"/>
      <c r="F247" s="36">
        <f t="shared" si="20"/>
        <v>5.22</v>
      </c>
      <c r="G247" s="7" t="s">
        <v>102</v>
      </c>
    </row>
    <row r="248" spans="1:7" ht="18" x14ac:dyDescent="0.3">
      <c r="A248" s="31">
        <f t="shared" si="22"/>
        <v>217</v>
      </c>
      <c r="B248" s="32" t="s">
        <v>129</v>
      </c>
      <c r="C248" s="33" t="s">
        <v>19</v>
      </c>
      <c r="D248" s="38">
        <v>4.57</v>
      </c>
      <c r="E248" s="39"/>
      <c r="F248" s="40">
        <f t="shared" si="20"/>
        <v>4.57</v>
      </c>
      <c r="G248" s="7" t="s">
        <v>102</v>
      </c>
    </row>
    <row r="249" spans="1:7" ht="18" x14ac:dyDescent="0.4">
      <c r="A249" s="31">
        <f t="shared" si="22"/>
        <v>218</v>
      </c>
      <c r="B249" s="32" t="s">
        <v>130</v>
      </c>
      <c r="C249" s="33" t="s">
        <v>19</v>
      </c>
      <c r="D249" s="34">
        <v>7.1</v>
      </c>
      <c r="E249" s="37"/>
      <c r="F249" s="36">
        <f t="shared" si="20"/>
        <v>7.1</v>
      </c>
      <c r="G249" s="7" t="s">
        <v>102</v>
      </c>
    </row>
    <row r="250" spans="1:7" ht="18" x14ac:dyDescent="0.4">
      <c r="A250" s="31">
        <f t="shared" si="22"/>
        <v>219</v>
      </c>
      <c r="B250" s="32" t="s">
        <v>131</v>
      </c>
      <c r="C250" s="33" t="s">
        <v>19</v>
      </c>
      <c r="D250" s="34">
        <v>11.54</v>
      </c>
      <c r="E250" s="37"/>
      <c r="F250" s="36">
        <f t="shared" si="20"/>
        <v>11.54</v>
      </c>
      <c r="G250" s="7" t="s">
        <v>102</v>
      </c>
    </row>
    <row r="251" spans="1:7" ht="18.75" customHeight="1" x14ac:dyDescent="0.3">
      <c r="A251" s="31">
        <f t="shared" si="22"/>
        <v>220</v>
      </c>
      <c r="B251" s="46" t="s">
        <v>132</v>
      </c>
      <c r="C251" s="42" t="s">
        <v>19</v>
      </c>
      <c r="D251" s="43">
        <v>7.85</v>
      </c>
      <c r="E251" s="57"/>
      <c r="F251" s="44">
        <f t="shared" si="20"/>
        <v>7.85</v>
      </c>
      <c r="G251" s="7" t="s">
        <v>102</v>
      </c>
    </row>
    <row r="252" spans="1:7" ht="18.75" customHeight="1" x14ac:dyDescent="0.3">
      <c r="A252" s="31"/>
      <c r="B252" s="107" t="s">
        <v>255</v>
      </c>
      <c r="C252" s="108"/>
      <c r="D252" s="108"/>
      <c r="E252" s="108"/>
      <c r="F252" s="109"/>
    </row>
    <row r="253" spans="1:7" ht="18" x14ac:dyDescent="0.3">
      <c r="A253" s="31">
        <f>ROW(A221)</f>
        <v>221</v>
      </c>
      <c r="B253" s="46" t="s">
        <v>305</v>
      </c>
      <c r="C253" s="42" t="s">
        <v>369</v>
      </c>
      <c r="D253" s="43">
        <v>8.6</v>
      </c>
      <c r="E253" s="57"/>
      <c r="F253" s="44">
        <f t="shared" si="20"/>
        <v>8.6</v>
      </c>
      <c r="G253" s="55" t="s">
        <v>133</v>
      </c>
    </row>
    <row r="254" spans="1:7" ht="28" x14ac:dyDescent="0.3">
      <c r="A254" s="31">
        <f t="shared" ref="A254:A279" si="23">ROW(A222)</f>
        <v>222</v>
      </c>
      <c r="B254" s="46" t="s">
        <v>306</v>
      </c>
      <c r="C254" s="42" t="s">
        <v>19</v>
      </c>
      <c r="D254" s="43">
        <v>25.9</v>
      </c>
      <c r="E254" s="57"/>
      <c r="F254" s="44">
        <f t="shared" si="20"/>
        <v>25.9</v>
      </c>
      <c r="G254" s="7" t="s">
        <v>133</v>
      </c>
    </row>
    <row r="255" spans="1:7" ht="18" x14ac:dyDescent="0.3">
      <c r="A255" s="31">
        <f t="shared" si="23"/>
        <v>223</v>
      </c>
      <c r="B255" s="46" t="s">
        <v>307</v>
      </c>
      <c r="C255" s="42" t="s">
        <v>19</v>
      </c>
      <c r="D255" s="43">
        <v>66.72</v>
      </c>
      <c r="E255" s="57"/>
      <c r="F255" s="44">
        <f t="shared" si="20"/>
        <v>66.72</v>
      </c>
      <c r="G255" s="7" t="s">
        <v>133</v>
      </c>
    </row>
    <row r="256" spans="1:7" ht="42" x14ac:dyDescent="0.3">
      <c r="A256" s="31">
        <f t="shared" si="23"/>
        <v>224</v>
      </c>
      <c r="B256" s="46" t="s">
        <v>365</v>
      </c>
      <c r="C256" s="42" t="s">
        <v>19</v>
      </c>
      <c r="D256" s="43">
        <v>14.71</v>
      </c>
      <c r="E256" s="57"/>
      <c r="F256" s="44">
        <f t="shared" si="20"/>
        <v>14.71</v>
      </c>
      <c r="G256" s="7" t="s">
        <v>133</v>
      </c>
    </row>
    <row r="257" spans="1:7" ht="28" x14ac:dyDescent="0.3">
      <c r="A257" s="31">
        <f t="shared" si="23"/>
        <v>225</v>
      </c>
      <c r="B257" s="46" t="s">
        <v>308</v>
      </c>
      <c r="C257" s="42" t="s">
        <v>19</v>
      </c>
      <c r="D257" s="43">
        <v>8.2899999999999991</v>
      </c>
      <c r="E257" s="57"/>
      <c r="F257" s="44">
        <f t="shared" si="20"/>
        <v>8.2899999999999991</v>
      </c>
      <c r="G257" s="7" t="s">
        <v>133</v>
      </c>
    </row>
    <row r="258" spans="1:7" ht="28" x14ac:dyDescent="0.3">
      <c r="A258" s="31">
        <f t="shared" si="23"/>
        <v>226</v>
      </c>
      <c r="B258" s="46" t="s">
        <v>309</v>
      </c>
      <c r="C258" s="42" t="s">
        <v>19</v>
      </c>
      <c r="D258" s="43">
        <v>6.08</v>
      </c>
      <c r="E258" s="57"/>
      <c r="F258" s="44">
        <f t="shared" si="20"/>
        <v>6.08</v>
      </c>
      <c r="G258" s="7" t="s">
        <v>133</v>
      </c>
    </row>
    <row r="259" spans="1:7" ht="18" x14ac:dyDescent="0.3">
      <c r="A259" s="31">
        <f t="shared" si="23"/>
        <v>227</v>
      </c>
      <c r="B259" s="46" t="s">
        <v>310</v>
      </c>
      <c r="C259" s="42" t="s">
        <v>19</v>
      </c>
      <c r="D259" s="43">
        <v>5.5</v>
      </c>
      <c r="E259" s="57"/>
      <c r="F259" s="44">
        <f t="shared" si="20"/>
        <v>5.5</v>
      </c>
      <c r="G259" s="7" t="s">
        <v>133</v>
      </c>
    </row>
    <row r="260" spans="1:7" ht="18" x14ac:dyDescent="0.3">
      <c r="A260" s="31">
        <f t="shared" si="23"/>
        <v>228</v>
      </c>
      <c r="B260" s="46" t="s">
        <v>311</v>
      </c>
      <c r="C260" s="42" t="s">
        <v>19</v>
      </c>
      <c r="D260" s="43">
        <v>5.86</v>
      </c>
      <c r="E260" s="57"/>
      <c r="F260" s="44">
        <f t="shared" si="20"/>
        <v>5.86</v>
      </c>
      <c r="G260" s="7" t="s">
        <v>133</v>
      </c>
    </row>
    <row r="261" spans="1:7" ht="18" x14ac:dyDescent="0.3">
      <c r="A261" s="31">
        <f t="shared" si="23"/>
        <v>229</v>
      </c>
      <c r="B261" s="46" t="s">
        <v>366</v>
      </c>
      <c r="C261" s="42" t="s">
        <v>19</v>
      </c>
      <c r="D261" s="43">
        <v>3.69</v>
      </c>
      <c r="E261" s="57"/>
      <c r="F261" s="44">
        <f t="shared" si="20"/>
        <v>3.69</v>
      </c>
    </row>
    <row r="262" spans="1:7" ht="28" x14ac:dyDescent="0.3">
      <c r="A262" s="31">
        <f t="shared" si="23"/>
        <v>230</v>
      </c>
      <c r="B262" s="46" t="s">
        <v>367</v>
      </c>
      <c r="C262" s="42" t="s">
        <v>19</v>
      </c>
      <c r="D262" s="43">
        <v>7.89</v>
      </c>
      <c r="E262" s="57"/>
      <c r="F262" s="44">
        <f t="shared" si="20"/>
        <v>7.89</v>
      </c>
    </row>
    <row r="263" spans="1:7" ht="28" x14ac:dyDescent="0.3">
      <c r="A263" s="31">
        <f t="shared" si="23"/>
        <v>231</v>
      </c>
      <c r="B263" s="46" t="s">
        <v>312</v>
      </c>
      <c r="C263" s="42" t="s">
        <v>19</v>
      </c>
      <c r="D263" s="43">
        <v>7.67</v>
      </c>
      <c r="E263" s="57"/>
      <c r="F263" s="44">
        <f t="shared" si="20"/>
        <v>7.67</v>
      </c>
      <c r="G263" s="7" t="s">
        <v>133</v>
      </c>
    </row>
    <row r="264" spans="1:7" ht="18" x14ac:dyDescent="0.3">
      <c r="A264" s="31">
        <f t="shared" si="23"/>
        <v>232</v>
      </c>
      <c r="B264" s="46" t="s">
        <v>313</v>
      </c>
      <c r="C264" s="42" t="s">
        <v>19</v>
      </c>
      <c r="D264" s="43">
        <v>9.23</v>
      </c>
      <c r="E264" s="57"/>
      <c r="F264" s="44">
        <f t="shared" si="20"/>
        <v>9.23</v>
      </c>
      <c r="G264" s="7" t="s">
        <v>133</v>
      </c>
    </row>
    <row r="265" spans="1:7" ht="18" x14ac:dyDescent="0.3">
      <c r="A265" s="31">
        <f t="shared" si="23"/>
        <v>233</v>
      </c>
      <c r="B265" s="46" t="s">
        <v>314</v>
      </c>
      <c r="C265" s="42" t="s">
        <v>19</v>
      </c>
      <c r="D265" s="43">
        <v>3.09</v>
      </c>
      <c r="E265" s="57"/>
      <c r="F265" s="44">
        <f t="shared" si="20"/>
        <v>3.09</v>
      </c>
      <c r="G265" s="7" t="s">
        <v>133</v>
      </c>
    </row>
    <row r="266" spans="1:7" ht="18" x14ac:dyDescent="0.3">
      <c r="A266" s="31">
        <f t="shared" si="23"/>
        <v>234</v>
      </c>
      <c r="B266" s="46" t="s">
        <v>315</v>
      </c>
      <c r="C266" s="42" t="s">
        <v>19</v>
      </c>
      <c r="D266" s="43">
        <v>4.51</v>
      </c>
      <c r="E266" s="57"/>
      <c r="F266" s="44">
        <f t="shared" si="20"/>
        <v>4.51</v>
      </c>
      <c r="G266" s="7" t="s">
        <v>133</v>
      </c>
    </row>
    <row r="267" spans="1:7" s="58" customFormat="1" ht="18" x14ac:dyDescent="0.3">
      <c r="A267" s="31">
        <f t="shared" si="23"/>
        <v>235</v>
      </c>
      <c r="B267" s="41" t="s">
        <v>316</v>
      </c>
      <c r="C267" s="42" t="s">
        <v>19</v>
      </c>
      <c r="D267" s="43">
        <v>23.1</v>
      </c>
      <c r="E267" s="57"/>
      <c r="F267" s="44">
        <f t="shared" si="20"/>
        <v>23.1</v>
      </c>
      <c r="G267" s="7" t="s">
        <v>133</v>
      </c>
    </row>
    <row r="268" spans="1:7" s="58" customFormat="1" ht="28" x14ac:dyDescent="0.3">
      <c r="A268" s="31">
        <f t="shared" si="23"/>
        <v>236</v>
      </c>
      <c r="B268" s="41" t="s">
        <v>317</v>
      </c>
      <c r="C268" s="42" t="s">
        <v>19</v>
      </c>
      <c r="D268" s="43">
        <v>8.24</v>
      </c>
      <c r="E268" s="57"/>
      <c r="F268" s="44">
        <f t="shared" si="20"/>
        <v>8.24</v>
      </c>
      <c r="G268" s="7" t="s">
        <v>133</v>
      </c>
    </row>
    <row r="269" spans="1:7" s="58" customFormat="1" ht="28" x14ac:dyDescent="0.3">
      <c r="A269" s="31">
        <f t="shared" si="23"/>
        <v>237</v>
      </c>
      <c r="B269" s="41" t="s">
        <v>318</v>
      </c>
      <c r="C269" s="42" t="s">
        <v>19</v>
      </c>
      <c r="D269" s="43">
        <v>15.16</v>
      </c>
      <c r="E269" s="57"/>
      <c r="F269" s="44">
        <f t="shared" si="20"/>
        <v>15.16</v>
      </c>
      <c r="G269" s="7" t="s">
        <v>133</v>
      </c>
    </row>
    <row r="270" spans="1:7" s="58" customFormat="1" ht="28" x14ac:dyDescent="0.3">
      <c r="A270" s="31">
        <f t="shared" si="23"/>
        <v>238</v>
      </c>
      <c r="B270" s="46" t="s">
        <v>319</v>
      </c>
      <c r="C270" s="42" t="s">
        <v>19</v>
      </c>
      <c r="D270" s="43">
        <v>5.0599999999999996</v>
      </c>
      <c r="E270" s="57"/>
      <c r="F270" s="44">
        <f t="shared" si="20"/>
        <v>5.0599999999999996</v>
      </c>
      <c r="G270" s="7" t="s">
        <v>133</v>
      </c>
    </row>
    <row r="271" spans="1:7" s="58" customFormat="1" ht="18" x14ac:dyDescent="0.3">
      <c r="A271" s="31">
        <f t="shared" si="23"/>
        <v>239</v>
      </c>
      <c r="B271" s="46" t="s">
        <v>320</v>
      </c>
      <c r="C271" s="42" t="s">
        <v>19</v>
      </c>
      <c r="D271" s="43">
        <v>10.74</v>
      </c>
      <c r="E271" s="57"/>
      <c r="F271" s="44">
        <f t="shared" si="20"/>
        <v>10.74</v>
      </c>
      <c r="G271" s="7" t="s">
        <v>133</v>
      </c>
    </row>
    <row r="272" spans="1:7" ht="16.5" customHeight="1" x14ac:dyDescent="0.4">
      <c r="A272" s="31">
        <f t="shared" si="23"/>
        <v>240</v>
      </c>
      <c r="B272" s="32" t="s">
        <v>321</v>
      </c>
      <c r="C272" s="33" t="s">
        <v>19</v>
      </c>
      <c r="D272" s="34">
        <v>1.94</v>
      </c>
      <c r="E272" s="37"/>
      <c r="F272" s="36">
        <f t="shared" si="20"/>
        <v>1.94</v>
      </c>
      <c r="G272" s="7" t="s">
        <v>133</v>
      </c>
    </row>
    <row r="273" spans="1:7" s="58" customFormat="1" ht="16" customHeight="1" x14ac:dyDescent="0.3">
      <c r="A273" s="31">
        <f t="shared" si="23"/>
        <v>241</v>
      </c>
      <c r="B273" s="41" t="s">
        <v>322</v>
      </c>
      <c r="C273" s="42" t="s">
        <v>19</v>
      </c>
      <c r="D273" s="43">
        <v>35.17</v>
      </c>
      <c r="E273" s="57"/>
      <c r="F273" s="44">
        <f t="shared" si="20"/>
        <v>35.17</v>
      </c>
      <c r="G273" s="7" t="s">
        <v>133</v>
      </c>
    </row>
    <row r="274" spans="1:7" s="58" customFormat="1" ht="16" customHeight="1" x14ac:dyDescent="0.3">
      <c r="A274" s="31">
        <f t="shared" si="23"/>
        <v>242</v>
      </c>
      <c r="B274" s="50" t="s">
        <v>406</v>
      </c>
      <c r="C274" s="42" t="s">
        <v>19</v>
      </c>
      <c r="D274" s="43">
        <v>17.59</v>
      </c>
      <c r="E274" s="57"/>
      <c r="F274" s="44">
        <f t="shared" si="20"/>
        <v>17.59</v>
      </c>
      <c r="G274" s="7"/>
    </row>
    <row r="275" spans="1:7" ht="29" customHeight="1" x14ac:dyDescent="0.4">
      <c r="A275" s="31">
        <f t="shared" si="23"/>
        <v>243</v>
      </c>
      <c r="B275" s="32" t="s">
        <v>479</v>
      </c>
      <c r="C275" s="42" t="s">
        <v>19</v>
      </c>
      <c r="D275" s="34">
        <v>48.69</v>
      </c>
      <c r="E275" s="37"/>
      <c r="F275" s="36">
        <f t="shared" si="20"/>
        <v>48.69</v>
      </c>
      <c r="G275" s="7" t="s">
        <v>133</v>
      </c>
    </row>
    <row r="276" spans="1:7" ht="29.5" customHeight="1" x14ac:dyDescent="0.4">
      <c r="A276" s="31">
        <f t="shared" si="23"/>
        <v>244</v>
      </c>
      <c r="B276" s="32" t="s">
        <v>480</v>
      </c>
      <c r="C276" s="33" t="s">
        <v>19</v>
      </c>
      <c r="D276" s="34">
        <v>48.87</v>
      </c>
      <c r="E276" s="37"/>
      <c r="F276" s="36">
        <f t="shared" si="20"/>
        <v>48.87</v>
      </c>
      <c r="G276" s="7" t="s">
        <v>133</v>
      </c>
    </row>
    <row r="277" spans="1:7" ht="28.5" customHeight="1" x14ac:dyDescent="0.4">
      <c r="A277" s="31">
        <f t="shared" si="23"/>
        <v>245</v>
      </c>
      <c r="B277" s="32" t="s">
        <v>481</v>
      </c>
      <c r="C277" s="33" t="s">
        <v>19</v>
      </c>
      <c r="D277" s="34">
        <v>48.87</v>
      </c>
      <c r="E277" s="37"/>
      <c r="F277" s="36">
        <f t="shared" si="20"/>
        <v>48.87</v>
      </c>
      <c r="G277" s="7" t="s">
        <v>133</v>
      </c>
    </row>
    <row r="278" spans="1:7" ht="29" customHeight="1" x14ac:dyDescent="0.4">
      <c r="A278" s="31">
        <f t="shared" si="23"/>
        <v>246</v>
      </c>
      <c r="B278" s="32" t="s">
        <v>482</v>
      </c>
      <c r="C278" s="33" t="s">
        <v>19</v>
      </c>
      <c r="D278" s="34">
        <v>48.87</v>
      </c>
      <c r="E278" s="37"/>
      <c r="F278" s="36">
        <f t="shared" si="20"/>
        <v>48.87</v>
      </c>
      <c r="G278" s="7" t="s">
        <v>133</v>
      </c>
    </row>
    <row r="279" spans="1:7" ht="28" x14ac:dyDescent="0.3">
      <c r="A279" s="31">
        <f t="shared" si="23"/>
        <v>247</v>
      </c>
      <c r="B279" s="32" t="s">
        <v>483</v>
      </c>
      <c r="C279" s="33" t="s">
        <v>19</v>
      </c>
      <c r="D279" s="38">
        <v>48.14</v>
      </c>
      <c r="E279" s="39"/>
      <c r="F279" s="40">
        <f t="shared" si="20"/>
        <v>48.14</v>
      </c>
      <c r="G279" s="7" t="s">
        <v>133</v>
      </c>
    </row>
    <row r="280" spans="1:7" ht="29" customHeight="1" x14ac:dyDescent="0.3">
      <c r="A280" s="31">
        <f>ROW(A247)</f>
        <v>247</v>
      </c>
      <c r="B280" s="32" t="s">
        <v>484</v>
      </c>
      <c r="C280" s="33" t="s">
        <v>19</v>
      </c>
      <c r="D280" s="38">
        <v>55.22</v>
      </c>
      <c r="E280" s="39"/>
      <c r="F280" s="40">
        <f t="shared" ref="F280" si="24">D280+E280</f>
        <v>55.22</v>
      </c>
      <c r="G280" s="7" t="s">
        <v>133</v>
      </c>
    </row>
    <row r="281" spans="1:7" ht="18" x14ac:dyDescent="0.4">
      <c r="A281" s="31">
        <f>ROW(A248)</f>
        <v>248</v>
      </c>
      <c r="B281" s="46" t="s">
        <v>323</v>
      </c>
      <c r="C281" s="33" t="s">
        <v>19</v>
      </c>
      <c r="D281" s="34">
        <v>124.25</v>
      </c>
      <c r="E281" s="37"/>
      <c r="F281" s="36">
        <f t="shared" ref="F281:F346" si="25">D281+E281</f>
        <v>124.25</v>
      </c>
      <c r="G281" s="7" t="s">
        <v>133</v>
      </c>
    </row>
    <row r="282" spans="1:7" ht="18" x14ac:dyDescent="0.4">
      <c r="A282" s="31">
        <f t="shared" ref="A282:A288" si="26">ROW(A250)</f>
        <v>250</v>
      </c>
      <c r="B282" s="46" t="s">
        <v>324</v>
      </c>
      <c r="C282" s="33" t="s">
        <v>19</v>
      </c>
      <c r="D282" s="34">
        <v>93.64</v>
      </c>
      <c r="E282" s="37"/>
      <c r="F282" s="36">
        <f t="shared" si="25"/>
        <v>93.64</v>
      </c>
      <c r="G282" s="7" t="s">
        <v>133</v>
      </c>
    </row>
    <row r="283" spans="1:7" ht="18" x14ac:dyDescent="0.4">
      <c r="A283" s="31">
        <f t="shared" si="26"/>
        <v>251</v>
      </c>
      <c r="B283" s="46" t="s">
        <v>325</v>
      </c>
      <c r="C283" s="33" t="s">
        <v>19</v>
      </c>
      <c r="D283" s="34">
        <v>81.53</v>
      </c>
      <c r="E283" s="37"/>
      <c r="F283" s="36">
        <f t="shared" si="25"/>
        <v>81.53</v>
      </c>
      <c r="G283" s="7" t="s">
        <v>133</v>
      </c>
    </row>
    <row r="284" spans="1:7" ht="28" x14ac:dyDescent="0.3">
      <c r="A284" s="31">
        <f t="shared" si="26"/>
        <v>252</v>
      </c>
      <c r="B284" s="46" t="s">
        <v>326</v>
      </c>
      <c r="C284" s="33" t="s">
        <v>19</v>
      </c>
      <c r="D284" s="38">
        <v>82.31</v>
      </c>
      <c r="E284" s="39"/>
      <c r="F284" s="40">
        <f t="shared" si="25"/>
        <v>82.31</v>
      </c>
      <c r="G284" s="7" t="s">
        <v>133</v>
      </c>
    </row>
    <row r="285" spans="1:7" ht="18" x14ac:dyDescent="0.4">
      <c r="A285" s="31">
        <f t="shared" si="26"/>
        <v>253</v>
      </c>
      <c r="B285" s="46" t="s">
        <v>327</v>
      </c>
      <c r="C285" s="33" t="s">
        <v>19</v>
      </c>
      <c r="D285" s="34">
        <v>100.32</v>
      </c>
      <c r="E285" s="37"/>
      <c r="F285" s="36">
        <f t="shared" si="25"/>
        <v>100.32</v>
      </c>
      <c r="G285" s="7" t="s">
        <v>133</v>
      </c>
    </row>
    <row r="286" spans="1:7" ht="18" x14ac:dyDescent="0.4">
      <c r="A286" s="31">
        <f t="shared" si="26"/>
        <v>254</v>
      </c>
      <c r="B286" s="41" t="s">
        <v>328</v>
      </c>
      <c r="C286" s="33" t="s">
        <v>19</v>
      </c>
      <c r="D286" s="34">
        <v>73.73</v>
      </c>
      <c r="E286" s="37"/>
      <c r="F286" s="36">
        <f t="shared" si="25"/>
        <v>73.73</v>
      </c>
      <c r="G286" s="7" t="s">
        <v>133</v>
      </c>
    </row>
    <row r="287" spans="1:7" ht="18" x14ac:dyDescent="0.4">
      <c r="A287" s="31">
        <f t="shared" si="26"/>
        <v>255</v>
      </c>
      <c r="B287" s="41" t="s">
        <v>329</v>
      </c>
      <c r="C287" s="47" t="s">
        <v>134</v>
      </c>
      <c r="D287" s="34">
        <v>96.7</v>
      </c>
      <c r="E287" s="37"/>
      <c r="F287" s="36">
        <f t="shared" si="25"/>
        <v>96.7</v>
      </c>
      <c r="G287" s="7" t="s">
        <v>133</v>
      </c>
    </row>
    <row r="288" spans="1:7" ht="28" x14ac:dyDescent="0.3">
      <c r="A288" s="31">
        <f t="shared" si="26"/>
        <v>256</v>
      </c>
      <c r="B288" s="46" t="s">
        <v>368</v>
      </c>
      <c r="C288" s="47" t="s">
        <v>380</v>
      </c>
      <c r="D288" s="38">
        <v>100.64</v>
      </c>
      <c r="E288" s="39"/>
      <c r="F288" s="40">
        <f t="shared" ref="F288" si="27">D288+E288</f>
        <v>100.64</v>
      </c>
    </row>
    <row r="289" spans="1:7" s="60" customFormat="1" ht="16" customHeight="1" x14ac:dyDescent="0.3">
      <c r="A289" s="23"/>
      <c r="B289" s="120" t="s">
        <v>330</v>
      </c>
      <c r="C289" s="121"/>
      <c r="D289" s="122"/>
      <c r="E289" s="42"/>
      <c r="F289" s="59"/>
      <c r="G289" s="7" t="s">
        <v>133</v>
      </c>
    </row>
    <row r="290" spans="1:7" ht="17.5" x14ac:dyDescent="0.3">
      <c r="A290" s="31">
        <f t="shared" ref="A290:A311" si="28">ROW(A257)</f>
        <v>257</v>
      </c>
      <c r="B290" s="46" t="s">
        <v>135</v>
      </c>
      <c r="C290" s="42" t="s">
        <v>369</v>
      </c>
      <c r="D290" s="43">
        <v>1.31</v>
      </c>
      <c r="E290" s="61"/>
      <c r="F290" s="44">
        <f t="shared" si="25"/>
        <v>1.31</v>
      </c>
      <c r="G290" s="7" t="s">
        <v>133</v>
      </c>
    </row>
    <row r="291" spans="1:7" ht="17.5" x14ac:dyDescent="0.3">
      <c r="A291" s="31">
        <f t="shared" si="28"/>
        <v>258</v>
      </c>
      <c r="B291" s="46" t="s">
        <v>136</v>
      </c>
      <c r="C291" s="42" t="s">
        <v>19</v>
      </c>
      <c r="D291" s="43">
        <v>1.42</v>
      </c>
      <c r="E291" s="61"/>
      <c r="F291" s="44">
        <f t="shared" si="25"/>
        <v>1.42</v>
      </c>
      <c r="G291" s="7" t="s">
        <v>133</v>
      </c>
    </row>
    <row r="292" spans="1:7" ht="17.5" x14ac:dyDescent="0.3">
      <c r="A292" s="31">
        <f t="shared" si="28"/>
        <v>259</v>
      </c>
      <c r="B292" s="46" t="s">
        <v>137</v>
      </c>
      <c r="C292" s="42" t="s">
        <v>19</v>
      </c>
      <c r="D292" s="43">
        <v>2.17</v>
      </c>
      <c r="E292" s="61"/>
      <c r="F292" s="44">
        <f t="shared" si="25"/>
        <v>2.17</v>
      </c>
      <c r="G292" s="7" t="s">
        <v>133</v>
      </c>
    </row>
    <row r="293" spans="1:7" ht="17.5" x14ac:dyDescent="0.3">
      <c r="A293" s="31">
        <f t="shared" si="28"/>
        <v>260</v>
      </c>
      <c r="B293" s="46" t="s">
        <v>138</v>
      </c>
      <c r="C293" s="42" t="s">
        <v>19</v>
      </c>
      <c r="D293" s="43">
        <v>1.42</v>
      </c>
      <c r="E293" s="61"/>
      <c r="F293" s="44">
        <f t="shared" si="25"/>
        <v>1.42</v>
      </c>
      <c r="G293" s="7" t="s">
        <v>133</v>
      </c>
    </row>
    <row r="294" spans="1:7" ht="17.5" x14ac:dyDescent="0.3">
      <c r="A294" s="31">
        <f t="shared" si="28"/>
        <v>261</v>
      </c>
      <c r="B294" s="46" t="s">
        <v>139</v>
      </c>
      <c r="C294" s="42" t="s">
        <v>19</v>
      </c>
      <c r="D294" s="43">
        <v>1.42</v>
      </c>
      <c r="E294" s="61"/>
      <c r="F294" s="44">
        <f t="shared" si="25"/>
        <v>1.42</v>
      </c>
      <c r="G294" s="7" t="s">
        <v>133</v>
      </c>
    </row>
    <row r="295" spans="1:7" ht="17.5" x14ac:dyDescent="0.3">
      <c r="A295" s="31">
        <f t="shared" si="28"/>
        <v>262</v>
      </c>
      <c r="B295" s="46" t="s">
        <v>140</v>
      </c>
      <c r="C295" s="42" t="s">
        <v>19</v>
      </c>
      <c r="D295" s="43">
        <v>1.32</v>
      </c>
      <c r="E295" s="61"/>
      <c r="F295" s="44">
        <f t="shared" si="25"/>
        <v>1.32</v>
      </c>
      <c r="G295" s="7" t="s">
        <v>133</v>
      </c>
    </row>
    <row r="296" spans="1:7" ht="17.5" x14ac:dyDescent="0.3">
      <c r="A296" s="31">
        <f t="shared" si="28"/>
        <v>263</v>
      </c>
      <c r="B296" s="46" t="s">
        <v>141</v>
      </c>
      <c r="C296" s="42" t="s">
        <v>19</v>
      </c>
      <c r="D296" s="43">
        <v>1.32</v>
      </c>
      <c r="E296" s="61"/>
      <c r="F296" s="44">
        <f t="shared" si="25"/>
        <v>1.32</v>
      </c>
      <c r="G296" s="7" t="s">
        <v>133</v>
      </c>
    </row>
    <row r="297" spans="1:7" ht="17.5" x14ac:dyDescent="0.3">
      <c r="A297" s="31">
        <f t="shared" si="28"/>
        <v>264</v>
      </c>
      <c r="B297" s="46" t="s">
        <v>142</v>
      </c>
      <c r="C297" s="42" t="s">
        <v>19</v>
      </c>
      <c r="D297" s="43">
        <v>1.54</v>
      </c>
      <c r="E297" s="61"/>
      <c r="F297" s="44">
        <f t="shared" si="25"/>
        <v>1.54</v>
      </c>
      <c r="G297" s="7" t="s">
        <v>133</v>
      </c>
    </row>
    <row r="298" spans="1:7" ht="17.5" x14ac:dyDescent="0.3">
      <c r="A298" s="31">
        <f t="shared" si="28"/>
        <v>265</v>
      </c>
      <c r="B298" s="46" t="s">
        <v>143</v>
      </c>
      <c r="C298" s="42" t="s">
        <v>19</v>
      </c>
      <c r="D298" s="43">
        <v>1.49</v>
      </c>
      <c r="E298" s="61"/>
      <c r="F298" s="44">
        <f t="shared" si="25"/>
        <v>1.49</v>
      </c>
      <c r="G298" s="7" t="s">
        <v>133</v>
      </c>
    </row>
    <row r="299" spans="1:7" ht="17.5" x14ac:dyDescent="0.3">
      <c r="A299" s="31">
        <f t="shared" si="28"/>
        <v>266</v>
      </c>
      <c r="B299" s="46" t="s">
        <v>144</v>
      </c>
      <c r="C299" s="42" t="s">
        <v>19</v>
      </c>
      <c r="D299" s="43">
        <v>1.35</v>
      </c>
      <c r="E299" s="61"/>
      <c r="F299" s="44">
        <f t="shared" si="25"/>
        <v>1.35</v>
      </c>
      <c r="G299" s="7" t="s">
        <v>133</v>
      </c>
    </row>
    <row r="300" spans="1:7" ht="17.5" x14ac:dyDescent="0.3">
      <c r="A300" s="31">
        <f t="shared" si="28"/>
        <v>267</v>
      </c>
      <c r="B300" s="46" t="s">
        <v>145</v>
      </c>
      <c r="C300" s="42" t="s">
        <v>19</v>
      </c>
      <c r="D300" s="43">
        <v>1.44</v>
      </c>
      <c r="E300" s="61"/>
      <c r="F300" s="44">
        <f t="shared" si="25"/>
        <v>1.44</v>
      </c>
      <c r="G300" s="7" t="s">
        <v>133</v>
      </c>
    </row>
    <row r="301" spans="1:7" ht="17.5" x14ac:dyDescent="0.3">
      <c r="A301" s="31">
        <f t="shared" si="28"/>
        <v>268</v>
      </c>
      <c r="B301" s="46" t="s">
        <v>146</v>
      </c>
      <c r="C301" s="42" t="s">
        <v>19</v>
      </c>
      <c r="D301" s="43">
        <v>1.38</v>
      </c>
      <c r="E301" s="61"/>
      <c r="F301" s="44">
        <f t="shared" si="25"/>
        <v>1.38</v>
      </c>
      <c r="G301" s="7" t="s">
        <v>133</v>
      </c>
    </row>
    <row r="302" spans="1:7" ht="17.5" x14ac:dyDescent="0.3">
      <c r="A302" s="31">
        <f t="shared" si="28"/>
        <v>269</v>
      </c>
      <c r="B302" s="46" t="s">
        <v>147</v>
      </c>
      <c r="C302" s="42" t="s">
        <v>19</v>
      </c>
      <c r="D302" s="43">
        <v>1.72</v>
      </c>
      <c r="E302" s="61"/>
      <c r="F302" s="44">
        <f t="shared" si="25"/>
        <v>1.72</v>
      </c>
      <c r="G302" s="7" t="s">
        <v>133</v>
      </c>
    </row>
    <row r="303" spans="1:7" ht="17.5" x14ac:dyDescent="0.3">
      <c r="A303" s="31">
        <f t="shared" si="28"/>
        <v>270</v>
      </c>
      <c r="B303" s="46" t="s">
        <v>148</v>
      </c>
      <c r="C303" s="42" t="s">
        <v>19</v>
      </c>
      <c r="D303" s="43">
        <v>2.89</v>
      </c>
      <c r="E303" s="61"/>
      <c r="F303" s="44">
        <f t="shared" si="25"/>
        <v>2.89</v>
      </c>
      <c r="G303" s="7" t="s">
        <v>133</v>
      </c>
    </row>
    <row r="304" spans="1:7" ht="17.5" x14ac:dyDescent="0.3">
      <c r="A304" s="31">
        <f t="shared" si="28"/>
        <v>271</v>
      </c>
      <c r="B304" s="46" t="s">
        <v>149</v>
      </c>
      <c r="C304" s="42" t="s">
        <v>19</v>
      </c>
      <c r="D304" s="43">
        <v>1.48</v>
      </c>
      <c r="E304" s="61"/>
      <c r="F304" s="44">
        <f t="shared" si="25"/>
        <v>1.48</v>
      </c>
      <c r="G304" s="7" t="s">
        <v>133</v>
      </c>
    </row>
    <row r="305" spans="1:7" ht="17.5" x14ac:dyDescent="0.3">
      <c r="A305" s="31">
        <f t="shared" si="28"/>
        <v>272</v>
      </c>
      <c r="B305" s="46" t="s">
        <v>150</v>
      </c>
      <c r="C305" s="42" t="s">
        <v>19</v>
      </c>
      <c r="D305" s="43">
        <v>1.39</v>
      </c>
      <c r="E305" s="61"/>
      <c r="F305" s="44">
        <f t="shared" si="25"/>
        <v>1.39</v>
      </c>
      <c r="G305" s="7" t="s">
        <v>133</v>
      </c>
    </row>
    <row r="306" spans="1:7" ht="17.5" x14ac:dyDescent="0.3">
      <c r="A306" s="31">
        <f t="shared" si="28"/>
        <v>273</v>
      </c>
      <c r="B306" s="46" t="s">
        <v>151</v>
      </c>
      <c r="C306" s="42" t="s">
        <v>19</v>
      </c>
      <c r="D306" s="43">
        <v>1.44</v>
      </c>
      <c r="E306" s="61"/>
      <c r="F306" s="44">
        <f t="shared" si="25"/>
        <v>1.44</v>
      </c>
      <c r="G306" s="7" t="s">
        <v>133</v>
      </c>
    </row>
    <row r="307" spans="1:7" ht="17.5" x14ac:dyDescent="0.3">
      <c r="A307" s="31">
        <f t="shared" si="28"/>
        <v>274</v>
      </c>
      <c r="B307" s="46" t="s">
        <v>152</v>
      </c>
      <c r="C307" s="42" t="s">
        <v>19</v>
      </c>
      <c r="D307" s="43">
        <v>1.95</v>
      </c>
      <c r="E307" s="61"/>
      <c r="F307" s="44">
        <f t="shared" si="25"/>
        <v>1.95</v>
      </c>
      <c r="G307" s="7" t="s">
        <v>133</v>
      </c>
    </row>
    <row r="308" spans="1:7" ht="17.5" x14ac:dyDescent="0.3">
      <c r="A308" s="31">
        <f t="shared" si="28"/>
        <v>275</v>
      </c>
      <c r="B308" s="46" t="s">
        <v>153</v>
      </c>
      <c r="C308" s="42" t="s">
        <v>19</v>
      </c>
      <c r="D308" s="43">
        <v>2.61</v>
      </c>
      <c r="E308" s="61"/>
      <c r="F308" s="44">
        <f t="shared" si="25"/>
        <v>2.61</v>
      </c>
      <c r="G308" s="7" t="s">
        <v>133</v>
      </c>
    </row>
    <row r="309" spans="1:7" ht="17.5" x14ac:dyDescent="0.3">
      <c r="A309" s="31">
        <f t="shared" si="28"/>
        <v>276</v>
      </c>
      <c r="B309" s="46" t="s">
        <v>154</v>
      </c>
      <c r="C309" s="42" t="s">
        <v>19</v>
      </c>
      <c r="D309" s="43">
        <v>6.35</v>
      </c>
      <c r="E309" s="61"/>
      <c r="F309" s="44">
        <f t="shared" si="25"/>
        <v>6.35</v>
      </c>
      <c r="G309" s="7" t="s">
        <v>133</v>
      </c>
    </row>
    <row r="310" spans="1:7" ht="17.5" x14ac:dyDescent="0.3">
      <c r="A310" s="31">
        <f t="shared" si="28"/>
        <v>277</v>
      </c>
      <c r="B310" s="46" t="s">
        <v>155</v>
      </c>
      <c r="C310" s="42" t="s">
        <v>19</v>
      </c>
      <c r="D310" s="43">
        <v>3.15</v>
      </c>
      <c r="E310" s="61"/>
      <c r="F310" s="44">
        <f t="shared" si="25"/>
        <v>3.15</v>
      </c>
      <c r="G310" s="7" t="s">
        <v>133</v>
      </c>
    </row>
    <row r="311" spans="1:7" ht="17.5" x14ac:dyDescent="0.3">
      <c r="A311" s="31">
        <f t="shared" si="28"/>
        <v>278</v>
      </c>
      <c r="B311" s="46" t="s">
        <v>156</v>
      </c>
      <c r="C311" s="42" t="s">
        <v>19</v>
      </c>
      <c r="D311" s="43">
        <v>4.78</v>
      </c>
      <c r="E311" s="61"/>
      <c r="F311" s="44">
        <f t="shared" si="25"/>
        <v>4.78</v>
      </c>
      <c r="G311" s="7" t="s">
        <v>133</v>
      </c>
    </row>
    <row r="312" spans="1:7" ht="17.5" x14ac:dyDescent="0.3">
      <c r="A312" s="31">
        <f t="shared" ref="A312:A314" si="29">ROW(A279)</f>
        <v>279</v>
      </c>
      <c r="B312" s="46" t="s">
        <v>157</v>
      </c>
      <c r="C312" s="42" t="s">
        <v>19</v>
      </c>
      <c r="D312" s="43">
        <v>4.3499999999999996</v>
      </c>
      <c r="E312" s="61"/>
      <c r="F312" s="44">
        <f t="shared" si="25"/>
        <v>4.3499999999999996</v>
      </c>
      <c r="G312" s="7" t="s">
        <v>133</v>
      </c>
    </row>
    <row r="313" spans="1:7" ht="17.5" x14ac:dyDescent="0.3">
      <c r="A313" s="31">
        <f t="shared" si="29"/>
        <v>280</v>
      </c>
      <c r="B313" s="46" t="s">
        <v>158</v>
      </c>
      <c r="C313" s="42" t="s">
        <v>19</v>
      </c>
      <c r="D313" s="43">
        <v>2.4300000000000002</v>
      </c>
      <c r="E313" s="61"/>
      <c r="F313" s="44">
        <f t="shared" si="25"/>
        <v>2.4300000000000002</v>
      </c>
      <c r="G313" s="7" t="s">
        <v>133</v>
      </c>
    </row>
    <row r="314" spans="1:7" ht="17.5" x14ac:dyDescent="0.3">
      <c r="A314" s="31">
        <f t="shared" si="29"/>
        <v>281</v>
      </c>
      <c r="B314" s="46" t="s">
        <v>159</v>
      </c>
      <c r="C314" s="42" t="s">
        <v>19</v>
      </c>
      <c r="D314" s="43">
        <v>6.88</v>
      </c>
      <c r="E314" s="61"/>
      <c r="F314" s="44">
        <f t="shared" si="25"/>
        <v>6.88</v>
      </c>
      <c r="G314" s="7" t="s">
        <v>133</v>
      </c>
    </row>
    <row r="315" spans="1:7" ht="17.5" customHeight="1" x14ac:dyDescent="0.3">
      <c r="A315" s="31"/>
      <c r="B315" s="107" t="s">
        <v>256</v>
      </c>
      <c r="C315" s="108"/>
      <c r="D315" s="108"/>
      <c r="E315" s="108"/>
      <c r="F315" s="109"/>
    </row>
    <row r="316" spans="1:7" ht="17.5" x14ac:dyDescent="0.3">
      <c r="A316" s="31">
        <f>ROW(A282)</f>
        <v>282</v>
      </c>
      <c r="B316" s="46" t="s">
        <v>160</v>
      </c>
      <c r="C316" s="42" t="s">
        <v>26</v>
      </c>
      <c r="D316" s="43">
        <v>6.26</v>
      </c>
      <c r="E316" s="61"/>
      <c r="F316" s="44">
        <f t="shared" si="25"/>
        <v>6.26</v>
      </c>
      <c r="G316" s="62" t="s">
        <v>161</v>
      </c>
    </row>
    <row r="317" spans="1:7" ht="30" customHeight="1" x14ac:dyDescent="0.3">
      <c r="A317" s="31">
        <f t="shared" ref="A317:A336" si="30">ROW(A283)</f>
        <v>283</v>
      </c>
      <c r="B317" s="46" t="s">
        <v>162</v>
      </c>
      <c r="C317" s="42" t="s">
        <v>19</v>
      </c>
      <c r="D317" s="43">
        <v>5.76</v>
      </c>
      <c r="E317" s="61"/>
      <c r="F317" s="44">
        <f t="shared" si="25"/>
        <v>5.76</v>
      </c>
      <c r="G317" s="7" t="s">
        <v>161</v>
      </c>
    </row>
    <row r="318" spans="1:7" ht="32.25" customHeight="1" x14ac:dyDescent="0.3">
      <c r="A318" s="31">
        <f t="shared" si="30"/>
        <v>284</v>
      </c>
      <c r="B318" s="46" t="s">
        <v>163</v>
      </c>
      <c r="C318" s="42" t="s">
        <v>19</v>
      </c>
      <c r="D318" s="43">
        <v>5.85</v>
      </c>
      <c r="E318" s="61"/>
      <c r="F318" s="44">
        <f t="shared" si="25"/>
        <v>5.85</v>
      </c>
      <c r="G318" s="7" t="s">
        <v>161</v>
      </c>
    </row>
    <row r="319" spans="1:7" ht="42" x14ac:dyDescent="0.3">
      <c r="A319" s="31">
        <f t="shared" si="30"/>
        <v>285</v>
      </c>
      <c r="B319" s="46" t="s">
        <v>164</v>
      </c>
      <c r="C319" s="42" t="s">
        <v>19</v>
      </c>
      <c r="D319" s="43">
        <v>3.57</v>
      </c>
      <c r="E319" s="61"/>
      <c r="F319" s="44">
        <f t="shared" si="25"/>
        <v>3.57</v>
      </c>
      <c r="G319" s="7" t="s">
        <v>161</v>
      </c>
    </row>
    <row r="320" spans="1:7" ht="30" customHeight="1" x14ac:dyDescent="0.3">
      <c r="A320" s="31">
        <f t="shared" si="30"/>
        <v>286</v>
      </c>
      <c r="B320" s="46" t="s">
        <v>165</v>
      </c>
      <c r="C320" s="42" t="s">
        <v>19</v>
      </c>
      <c r="D320" s="43">
        <v>2.75</v>
      </c>
      <c r="E320" s="61"/>
      <c r="F320" s="44">
        <f t="shared" si="25"/>
        <v>2.75</v>
      </c>
      <c r="G320" s="7" t="s">
        <v>161</v>
      </c>
    </row>
    <row r="321" spans="1:7" ht="29.5" customHeight="1" x14ac:dyDescent="0.3">
      <c r="A321" s="31">
        <f t="shared" si="30"/>
        <v>287</v>
      </c>
      <c r="B321" s="46" t="s">
        <v>166</v>
      </c>
      <c r="C321" s="42" t="s">
        <v>19</v>
      </c>
      <c r="D321" s="43">
        <v>8.15</v>
      </c>
      <c r="E321" s="61"/>
      <c r="F321" s="44">
        <f t="shared" si="25"/>
        <v>8.15</v>
      </c>
      <c r="G321" s="7" t="s">
        <v>161</v>
      </c>
    </row>
    <row r="322" spans="1:7" ht="30.5" customHeight="1" x14ac:dyDescent="0.3">
      <c r="A322" s="31">
        <f t="shared" si="30"/>
        <v>288</v>
      </c>
      <c r="B322" s="46" t="s">
        <v>167</v>
      </c>
      <c r="C322" s="42" t="s">
        <v>19</v>
      </c>
      <c r="D322" s="43">
        <v>5.48</v>
      </c>
      <c r="E322" s="61"/>
      <c r="F322" s="44">
        <f t="shared" si="25"/>
        <v>5.48</v>
      </c>
      <c r="G322" s="7" t="s">
        <v>161</v>
      </c>
    </row>
    <row r="323" spans="1:7" ht="28" x14ac:dyDescent="0.3">
      <c r="A323" s="31">
        <f t="shared" si="30"/>
        <v>289</v>
      </c>
      <c r="B323" s="46" t="s">
        <v>168</v>
      </c>
      <c r="C323" s="42" t="s">
        <v>19</v>
      </c>
      <c r="D323" s="43">
        <v>2.82</v>
      </c>
      <c r="E323" s="61"/>
      <c r="F323" s="44">
        <f t="shared" si="25"/>
        <v>2.82</v>
      </c>
      <c r="G323" s="7" t="s">
        <v>161</v>
      </c>
    </row>
    <row r="324" spans="1:7" ht="28" x14ac:dyDescent="0.3">
      <c r="A324" s="31">
        <f t="shared" si="30"/>
        <v>290</v>
      </c>
      <c r="B324" s="46" t="s">
        <v>169</v>
      </c>
      <c r="C324" s="42" t="s">
        <v>19</v>
      </c>
      <c r="D324" s="43">
        <v>3.33</v>
      </c>
      <c r="E324" s="61"/>
      <c r="F324" s="44">
        <f t="shared" si="25"/>
        <v>3.33</v>
      </c>
      <c r="G324" s="7" t="s">
        <v>161</v>
      </c>
    </row>
    <row r="325" spans="1:7" ht="31.5" customHeight="1" x14ac:dyDescent="0.3">
      <c r="A325" s="31">
        <f t="shared" si="30"/>
        <v>291</v>
      </c>
      <c r="B325" s="46" t="s">
        <v>170</v>
      </c>
      <c r="C325" s="42" t="s">
        <v>19</v>
      </c>
      <c r="D325" s="43">
        <v>8.2200000000000006</v>
      </c>
      <c r="E325" s="61"/>
      <c r="F325" s="44">
        <f t="shared" si="25"/>
        <v>8.2200000000000006</v>
      </c>
      <c r="G325" s="7" t="s">
        <v>161</v>
      </c>
    </row>
    <row r="326" spans="1:7" ht="28" x14ac:dyDescent="0.3">
      <c r="A326" s="31">
        <f t="shared" si="30"/>
        <v>292</v>
      </c>
      <c r="B326" s="46" t="s">
        <v>171</v>
      </c>
      <c r="C326" s="42" t="s">
        <v>19</v>
      </c>
      <c r="D326" s="43">
        <v>2.97</v>
      </c>
      <c r="E326" s="61"/>
      <c r="F326" s="44">
        <f t="shared" si="25"/>
        <v>2.97</v>
      </c>
      <c r="G326" s="7" t="s">
        <v>161</v>
      </c>
    </row>
    <row r="327" spans="1:7" ht="42" x14ac:dyDescent="0.3">
      <c r="A327" s="31">
        <f t="shared" si="30"/>
        <v>293</v>
      </c>
      <c r="B327" s="46" t="s">
        <v>172</v>
      </c>
      <c r="C327" s="42" t="s">
        <v>19</v>
      </c>
      <c r="D327" s="43">
        <v>5.7</v>
      </c>
      <c r="E327" s="61"/>
      <c r="F327" s="44">
        <f t="shared" si="25"/>
        <v>5.7</v>
      </c>
      <c r="G327" s="7" t="s">
        <v>161</v>
      </c>
    </row>
    <row r="328" spans="1:7" ht="28" x14ac:dyDescent="0.3">
      <c r="A328" s="31">
        <f t="shared" si="30"/>
        <v>294</v>
      </c>
      <c r="B328" s="50" t="s">
        <v>173</v>
      </c>
      <c r="C328" s="42" t="s">
        <v>19</v>
      </c>
      <c r="D328" s="43">
        <v>2.1</v>
      </c>
      <c r="E328" s="61"/>
      <c r="F328" s="44">
        <f t="shared" si="25"/>
        <v>2.1</v>
      </c>
      <c r="G328" s="7" t="s">
        <v>161</v>
      </c>
    </row>
    <row r="329" spans="1:7" ht="28" x14ac:dyDescent="0.3">
      <c r="A329" s="31">
        <f t="shared" si="30"/>
        <v>295</v>
      </c>
      <c r="B329" s="50" t="s">
        <v>174</v>
      </c>
      <c r="C329" s="42" t="s">
        <v>19</v>
      </c>
      <c r="D329" s="43">
        <v>2.02</v>
      </c>
      <c r="E329" s="61"/>
      <c r="F329" s="44">
        <f t="shared" si="25"/>
        <v>2.02</v>
      </c>
      <c r="G329" s="7" t="s">
        <v>161</v>
      </c>
    </row>
    <row r="330" spans="1:7" ht="42" x14ac:dyDescent="0.3">
      <c r="A330" s="31">
        <f t="shared" si="30"/>
        <v>296</v>
      </c>
      <c r="B330" s="50" t="s">
        <v>175</v>
      </c>
      <c r="C330" s="42" t="s">
        <v>19</v>
      </c>
      <c r="D330" s="43">
        <v>1.56</v>
      </c>
      <c r="E330" s="61"/>
      <c r="F330" s="44">
        <f t="shared" si="25"/>
        <v>1.56</v>
      </c>
      <c r="G330" s="7" t="s">
        <v>161</v>
      </c>
    </row>
    <row r="331" spans="1:7" ht="20.25" customHeight="1" x14ac:dyDescent="0.3">
      <c r="A331" s="31">
        <f t="shared" si="30"/>
        <v>297</v>
      </c>
      <c r="B331" s="50" t="s">
        <v>176</v>
      </c>
      <c r="C331" s="42" t="s">
        <v>19</v>
      </c>
      <c r="D331" s="43">
        <v>3.5</v>
      </c>
      <c r="E331" s="61"/>
      <c r="F331" s="44">
        <f t="shared" si="25"/>
        <v>3.5</v>
      </c>
      <c r="G331" s="7" t="s">
        <v>161</v>
      </c>
    </row>
    <row r="332" spans="1:7" ht="15.75" customHeight="1" x14ac:dyDescent="0.3">
      <c r="A332" s="31">
        <f t="shared" si="30"/>
        <v>298</v>
      </c>
      <c r="B332" s="50" t="s">
        <v>177</v>
      </c>
      <c r="C332" s="42" t="s">
        <v>19</v>
      </c>
      <c r="D332" s="43">
        <v>6.04</v>
      </c>
      <c r="E332" s="61"/>
      <c r="F332" s="44">
        <f t="shared" si="25"/>
        <v>6.04</v>
      </c>
      <c r="G332" s="7" t="s">
        <v>161</v>
      </c>
    </row>
    <row r="333" spans="1:7" ht="17.5" x14ac:dyDescent="0.3">
      <c r="A333" s="31">
        <f t="shared" si="30"/>
        <v>299</v>
      </c>
      <c r="B333" s="50" t="s">
        <v>178</v>
      </c>
      <c r="C333" s="42" t="s">
        <v>19</v>
      </c>
      <c r="D333" s="43">
        <v>4.83</v>
      </c>
      <c r="E333" s="61"/>
      <c r="F333" s="44">
        <f t="shared" si="25"/>
        <v>4.83</v>
      </c>
      <c r="G333" s="7" t="s">
        <v>161</v>
      </c>
    </row>
    <row r="334" spans="1:7" ht="28" x14ac:dyDescent="0.3">
      <c r="A334" s="31">
        <f t="shared" si="30"/>
        <v>300</v>
      </c>
      <c r="B334" s="41" t="s">
        <v>179</v>
      </c>
      <c r="C334" s="42" t="s">
        <v>19</v>
      </c>
      <c r="D334" s="43">
        <v>7.49</v>
      </c>
      <c r="E334" s="61"/>
      <c r="F334" s="44">
        <f t="shared" si="25"/>
        <v>7.49</v>
      </c>
      <c r="G334" s="7" t="s">
        <v>161</v>
      </c>
    </row>
    <row r="335" spans="1:7" ht="28" x14ac:dyDescent="0.3">
      <c r="A335" s="31">
        <f t="shared" si="30"/>
        <v>301</v>
      </c>
      <c r="B335" s="41" t="s">
        <v>180</v>
      </c>
      <c r="C335" s="42" t="s">
        <v>19</v>
      </c>
      <c r="D335" s="43">
        <v>4.41</v>
      </c>
      <c r="E335" s="61"/>
      <c r="F335" s="44">
        <f t="shared" si="25"/>
        <v>4.41</v>
      </c>
      <c r="G335" s="7" t="s">
        <v>161</v>
      </c>
    </row>
    <row r="336" spans="1:7" ht="17.5" x14ac:dyDescent="0.3">
      <c r="A336" s="31">
        <f t="shared" si="30"/>
        <v>302</v>
      </c>
      <c r="B336" s="32" t="s">
        <v>181</v>
      </c>
      <c r="C336" s="42" t="s">
        <v>19</v>
      </c>
      <c r="D336" s="43">
        <v>5.85</v>
      </c>
      <c r="E336" s="61"/>
      <c r="F336" s="44">
        <f t="shared" si="25"/>
        <v>5.85</v>
      </c>
      <c r="G336" s="7" t="s">
        <v>161</v>
      </c>
    </row>
    <row r="337" spans="1:7" ht="17.5" customHeight="1" x14ac:dyDescent="0.3">
      <c r="A337" s="31"/>
      <c r="B337" s="107" t="s">
        <v>257</v>
      </c>
      <c r="C337" s="108"/>
      <c r="D337" s="108"/>
      <c r="E337" s="108"/>
      <c r="F337" s="109"/>
    </row>
    <row r="338" spans="1:7" ht="15" customHeight="1" x14ac:dyDescent="0.3">
      <c r="A338" s="31">
        <f>ROW(A303)</f>
        <v>303</v>
      </c>
      <c r="B338" s="46" t="s">
        <v>182</v>
      </c>
      <c r="C338" s="63" t="s">
        <v>41</v>
      </c>
      <c r="D338" s="43">
        <v>6.84</v>
      </c>
      <c r="E338" s="61"/>
      <c r="F338" s="44">
        <f t="shared" si="25"/>
        <v>6.84</v>
      </c>
      <c r="G338" s="27" t="s">
        <v>183</v>
      </c>
    </row>
    <row r="339" spans="1:7" ht="28.5" customHeight="1" x14ac:dyDescent="0.3">
      <c r="A339" s="31">
        <f t="shared" ref="A339:A346" si="31">ROW(A304)</f>
        <v>304</v>
      </c>
      <c r="B339" s="46" t="s">
        <v>381</v>
      </c>
      <c r="C339" s="63" t="s">
        <v>369</v>
      </c>
      <c r="D339" s="43">
        <v>3.79</v>
      </c>
      <c r="E339" s="61"/>
      <c r="F339" s="44">
        <f t="shared" si="25"/>
        <v>3.79</v>
      </c>
      <c r="G339" s="7" t="s">
        <v>183</v>
      </c>
    </row>
    <row r="340" spans="1:7" ht="28" x14ac:dyDescent="0.3">
      <c r="A340" s="31">
        <f t="shared" si="31"/>
        <v>305</v>
      </c>
      <c r="B340" s="46" t="s">
        <v>382</v>
      </c>
      <c r="C340" s="42" t="s">
        <v>19</v>
      </c>
      <c r="D340" s="43">
        <v>6.53</v>
      </c>
      <c r="E340" s="61"/>
      <c r="F340" s="44">
        <f t="shared" si="25"/>
        <v>6.53</v>
      </c>
      <c r="G340" s="7" t="s">
        <v>183</v>
      </c>
    </row>
    <row r="341" spans="1:7" ht="42" x14ac:dyDescent="0.3">
      <c r="A341" s="31">
        <f t="shared" si="31"/>
        <v>306</v>
      </c>
      <c r="B341" s="46" t="s">
        <v>184</v>
      </c>
      <c r="C341" s="42" t="s">
        <v>19</v>
      </c>
      <c r="D341" s="43">
        <v>3.24</v>
      </c>
      <c r="E341" s="61"/>
      <c r="F341" s="44">
        <f t="shared" si="25"/>
        <v>3.24</v>
      </c>
      <c r="G341" s="7" t="s">
        <v>183</v>
      </c>
    </row>
    <row r="342" spans="1:7" ht="31.5" customHeight="1" x14ac:dyDescent="0.3">
      <c r="A342" s="31">
        <f t="shared" si="31"/>
        <v>307</v>
      </c>
      <c r="B342" s="46" t="s">
        <v>185</v>
      </c>
      <c r="C342" s="42" t="s">
        <v>19</v>
      </c>
      <c r="D342" s="43">
        <v>3.31</v>
      </c>
      <c r="E342" s="61"/>
      <c r="F342" s="44">
        <f t="shared" si="25"/>
        <v>3.31</v>
      </c>
      <c r="G342" s="7" t="s">
        <v>183</v>
      </c>
    </row>
    <row r="343" spans="1:7" ht="42" x14ac:dyDescent="0.3">
      <c r="A343" s="31">
        <f t="shared" si="31"/>
        <v>308</v>
      </c>
      <c r="B343" s="46" t="s">
        <v>186</v>
      </c>
      <c r="C343" s="42" t="s">
        <v>19</v>
      </c>
      <c r="D343" s="43">
        <v>3.36</v>
      </c>
      <c r="E343" s="61"/>
      <c r="F343" s="44">
        <f t="shared" si="25"/>
        <v>3.36</v>
      </c>
      <c r="G343" s="7" t="s">
        <v>183</v>
      </c>
    </row>
    <row r="344" spans="1:7" ht="28" x14ac:dyDescent="0.3">
      <c r="A344" s="31">
        <f t="shared" si="31"/>
        <v>309</v>
      </c>
      <c r="B344" s="46" t="s">
        <v>187</v>
      </c>
      <c r="C344" s="42" t="s">
        <v>19</v>
      </c>
      <c r="D344" s="43">
        <v>7.44</v>
      </c>
      <c r="E344" s="61"/>
      <c r="F344" s="44">
        <f t="shared" si="25"/>
        <v>7.44</v>
      </c>
      <c r="G344" s="7" t="s">
        <v>183</v>
      </c>
    </row>
    <row r="345" spans="1:7" ht="17.5" x14ac:dyDescent="0.3">
      <c r="A345" s="31">
        <f t="shared" si="31"/>
        <v>310</v>
      </c>
      <c r="B345" s="46" t="s">
        <v>188</v>
      </c>
      <c r="C345" s="42" t="s">
        <v>19</v>
      </c>
      <c r="D345" s="43">
        <v>5.66</v>
      </c>
      <c r="E345" s="61"/>
      <c r="F345" s="44">
        <f t="shared" si="25"/>
        <v>5.66</v>
      </c>
      <c r="G345" s="7" t="s">
        <v>183</v>
      </c>
    </row>
    <row r="346" spans="1:7" ht="42" x14ac:dyDescent="0.3">
      <c r="A346" s="31">
        <f t="shared" si="31"/>
        <v>311</v>
      </c>
      <c r="B346" s="46" t="s">
        <v>189</v>
      </c>
      <c r="C346" s="42" t="s">
        <v>19</v>
      </c>
      <c r="D346" s="43">
        <v>18.71</v>
      </c>
      <c r="E346" s="61"/>
      <c r="F346" s="44">
        <f t="shared" si="25"/>
        <v>18.71</v>
      </c>
      <c r="G346" s="7" t="s">
        <v>183</v>
      </c>
    </row>
    <row r="347" spans="1:7" ht="17.5" customHeight="1" x14ac:dyDescent="0.3">
      <c r="A347" s="31"/>
      <c r="B347" s="107" t="s">
        <v>258</v>
      </c>
      <c r="C347" s="108"/>
      <c r="D347" s="108"/>
      <c r="E347" s="108"/>
      <c r="F347" s="109"/>
    </row>
    <row r="348" spans="1:7" ht="28" x14ac:dyDescent="0.3">
      <c r="A348" s="31"/>
      <c r="B348" s="46" t="s">
        <v>190</v>
      </c>
      <c r="C348" s="63" t="s">
        <v>26</v>
      </c>
      <c r="D348" s="43"/>
      <c r="E348" s="61"/>
      <c r="F348" s="44"/>
      <c r="G348" s="55" t="s">
        <v>191</v>
      </c>
    </row>
    <row r="349" spans="1:7" ht="17.5" x14ac:dyDescent="0.3">
      <c r="A349" s="31">
        <f>ROW(A312)</f>
        <v>312</v>
      </c>
      <c r="B349" s="46" t="s">
        <v>192</v>
      </c>
      <c r="C349" s="42" t="s">
        <v>19</v>
      </c>
      <c r="D349" s="43">
        <v>43.44</v>
      </c>
      <c r="E349" s="61"/>
      <c r="F349" s="44">
        <f>D349+E349</f>
        <v>43.44</v>
      </c>
      <c r="G349" s="7" t="s">
        <v>191</v>
      </c>
    </row>
    <row r="350" spans="1:7" ht="17.5" x14ac:dyDescent="0.3">
      <c r="A350" s="31">
        <f t="shared" ref="A350:A354" si="32">ROW(A313)</f>
        <v>313</v>
      </c>
      <c r="B350" s="46" t="s">
        <v>420</v>
      </c>
      <c r="C350" s="42" t="s">
        <v>19</v>
      </c>
      <c r="D350" s="43">
        <v>14.9</v>
      </c>
      <c r="E350" s="61"/>
      <c r="F350" s="44">
        <f>D350+E350</f>
        <v>14.9</v>
      </c>
      <c r="G350" s="7" t="s">
        <v>191</v>
      </c>
    </row>
    <row r="351" spans="1:7" ht="17.5" x14ac:dyDescent="0.3">
      <c r="A351" s="31">
        <f t="shared" si="32"/>
        <v>314</v>
      </c>
      <c r="B351" s="46" t="s">
        <v>421</v>
      </c>
      <c r="C351" s="42" t="s">
        <v>19</v>
      </c>
      <c r="D351" s="43">
        <v>10.17</v>
      </c>
      <c r="E351" s="61"/>
      <c r="F351" s="44">
        <f>D351+E351</f>
        <v>10.17</v>
      </c>
      <c r="G351" s="7" t="s">
        <v>191</v>
      </c>
    </row>
    <row r="352" spans="1:7" ht="17.5" x14ac:dyDescent="0.3">
      <c r="A352" s="31">
        <f t="shared" si="32"/>
        <v>315</v>
      </c>
      <c r="B352" s="46" t="s">
        <v>193</v>
      </c>
      <c r="C352" s="42" t="s">
        <v>19</v>
      </c>
      <c r="D352" s="43">
        <v>7.59</v>
      </c>
      <c r="E352" s="61"/>
      <c r="F352" s="44">
        <f>D352+E352</f>
        <v>7.59</v>
      </c>
      <c r="G352" s="7" t="s">
        <v>191</v>
      </c>
    </row>
    <row r="353" spans="1:7" ht="17.5" x14ac:dyDescent="0.3">
      <c r="A353" s="31">
        <f t="shared" si="32"/>
        <v>316</v>
      </c>
      <c r="B353" s="46" t="s">
        <v>209</v>
      </c>
      <c r="C353" s="42" t="s">
        <v>19</v>
      </c>
      <c r="D353" s="43">
        <v>7.36</v>
      </c>
      <c r="E353" s="61"/>
      <c r="F353" s="44">
        <f t="shared" ref="F353:F354" si="33">D353+E353</f>
        <v>7.36</v>
      </c>
    </row>
    <row r="354" spans="1:7" ht="17.5" x14ac:dyDescent="0.3">
      <c r="A354" s="31">
        <f t="shared" si="32"/>
        <v>317</v>
      </c>
      <c r="B354" s="46" t="s">
        <v>422</v>
      </c>
      <c r="C354" s="42" t="s">
        <v>19</v>
      </c>
      <c r="D354" s="43">
        <v>6.1</v>
      </c>
      <c r="E354" s="61"/>
      <c r="F354" s="44">
        <f t="shared" si="33"/>
        <v>6.1</v>
      </c>
    </row>
    <row r="355" spans="1:7" ht="28" x14ac:dyDescent="0.3">
      <c r="A355" s="64"/>
      <c r="B355" s="46" t="s">
        <v>392</v>
      </c>
      <c r="C355" s="63" t="s">
        <v>26</v>
      </c>
      <c r="D355" s="65"/>
      <c r="E355" s="66"/>
      <c r="F355" s="67"/>
      <c r="G355" s="7" t="s">
        <v>191</v>
      </c>
    </row>
    <row r="356" spans="1:7" ht="17.5" x14ac:dyDescent="0.3">
      <c r="A356" s="31">
        <f>ROW(A318)</f>
        <v>318</v>
      </c>
      <c r="B356" s="46" t="s">
        <v>194</v>
      </c>
      <c r="C356" s="47"/>
      <c r="D356" s="43">
        <v>11.56</v>
      </c>
      <c r="E356" s="66"/>
      <c r="F356" s="44">
        <f>D356</f>
        <v>11.56</v>
      </c>
      <c r="G356" s="7" t="s">
        <v>191</v>
      </c>
    </row>
    <row r="357" spans="1:7" ht="17.5" x14ac:dyDescent="0.3">
      <c r="A357" s="31">
        <f t="shared" ref="A357:A359" si="34">ROW(A319)</f>
        <v>319</v>
      </c>
      <c r="B357" s="46" t="s">
        <v>193</v>
      </c>
      <c r="C357" s="47"/>
      <c r="D357" s="43">
        <v>11.52</v>
      </c>
      <c r="E357" s="66"/>
      <c r="F357" s="44">
        <f>D357</f>
        <v>11.52</v>
      </c>
      <c r="G357" s="7" t="s">
        <v>191</v>
      </c>
    </row>
    <row r="358" spans="1:7" ht="17.5" x14ac:dyDescent="0.3">
      <c r="A358" s="31">
        <f t="shared" si="34"/>
        <v>320</v>
      </c>
      <c r="B358" s="46" t="s">
        <v>195</v>
      </c>
      <c r="C358" s="47"/>
      <c r="D358" s="43">
        <v>10.25</v>
      </c>
      <c r="E358" s="66"/>
      <c r="F358" s="44">
        <f>D358</f>
        <v>10.25</v>
      </c>
      <c r="G358" s="7" t="s">
        <v>191</v>
      </c>
    </row>
    <row r="359" spans="1:7" ht="17.5" x14ac:dyDescent="0.3">
      <c r="A359" s="31">
        <f t="shared" si="34"/>
        <v>321</v>
      </c>
      <c r="B359" s="46" t="s">
        <v>196</v>
      </c>
      <c r="C359" s="33"/>
      <c r="D359" s="43">
        <v>10.039999999999999</v>
      </c>
      <c r="E359" s="66"/>
      <c r="F359" s="44">
        <f>D359</f>
        <v>10.039999999999999</v>
      </c>
      <c r="G359" s="7" t="s">
        <v>191</v>
      </c>
    </row>
    <row r="360" spans="1:7" ht="28" x14ac:dyDescent="0.3">
      <c r="A360" s="64"/>
      <c r="B360" s="46" t="s">
        <v>197</v>
      </c>
      <c r="C360" s="63" t="s">
        <v>26</v>
      </c>
      <c r="D360" s="43"/>
      <c r="E360" s="61"/>
      <c r="F360" s="44"/>
      <c r="G360" s="7" t="s">
        <v>191</v>
      </c>
    </row>
    <row r="361" spans="1:7" ht="17.5" x14ac:dyDescent="0.3">
      <c r="A361" s="31">
        <f>ROW(A322)</f>
        <v>322</v>
      </c>
      <c r="B361" s="46" t="s">
        <v>194</v>
      </c>
      <c r="C361" s="42" t="s">
        <v>19</v>
      </c>
      <c r="D361" s="43">
        <v>5.79</v>
      </c>
      <c r="E361" s="68"/>
      <c r="F361" s="44">
        <f>D361+E361</f>
        <v>5.79</v>
      </c>
      <c r="G361" s="7" t="s">
        <v>191</v>
      </c>
    </row>
    <row r="362" spans="1:7" ht="17.5" x14ac:dyDescent="0.3">
      <c r="A362" s="31">
        <f t="shared" ref="A362:A364" si="35">ROW(A323)</f>
        <v>323</v>
      </c>
      <c r="B362" s="46" t="s">
        <v>193</v>
      </c>
      <c r="C362" s="42" t="s">
        <v>19</v>
      </c>
      <c r="D362" s="43">
        <v>3.55</v>
      </c>
      <c r="E362" s="68"/>
      <c r="F362" s="44">
        <f>D362+E362</f>
        <v>3.55</v>
      </c>
      <c r="G362" s="7" t="s">
        <v>191</v>
      </c>
    </row>
    <row r="363" spans="1:7" ht="17.5" x14ac:dyDescent="0.3">
      <c r="A363" s="31">
        <f t="shared" si="35"/>
        <v>324</v>
      </c>
      <c r="B363" s="46" t="s">
        <v>195</v>
      </c>
      <c r="C363" s="42" t="s">
        <v>19</v>
      </c>
      <c r="D363" s="43">
        <v>1.81</v>
      </c>
      <c r="E363" s="68"/>
      <c r="F363" s="44">
        <f>D363+E363</f>
        <v>1.81</v>
      </c>
      <c r="G363" s="7" t="s">
        <v>191</v>
      </c>
    </row>
    <row r="364" spans="1:7" ht="17.5" x14ac:dyDescent="0.3">
      <c r="A364" s="31">
        <f t="shared" si="35"/>
        <v>325</v>
      </c>
      <c r="B364" s="46" t="s">
        <v>196</v>
      </c>
      <c r="C364" s="42" t="s">
        <v>19</v>
      </c>
      <c r="D364" s="43">
        <v>1.47</v>
      </c>
      <c r="E364" s="68"/>
      <c r="F364" s="44">
        <f>D364+E364</f>
        <v>1.47</v>
      </c>
      <c r="G364" s="7" t="s">
        <v>191</v>
      </c>
    </row>
    <row r="365" spans="1:7" ht="17.5" x14ac:dyDescent="0.3">
      <c r="A365" s="31"/>
      <c r="B365" s="46" t="s">
        <v>443</v>
      </c>
      <c r="C365" s="63" t="s">
        <v>26</v>
      </c>
      <c r="D365" s="43"/>
      <c r="E365" s="68"/>
      <c r="F365" s="44"/>
    </row>
    <row r="366" spans="1:7" ht="17.5" x14ac:dyDescent="0.3">
      <c r="A366" s="31">
        <f>ROW(A326)</f>
        <v>326</v>
      </c>
      <c r="B366" s="46" t="s">
        <v>194</v>
      </c>
      <c r="C366" s="42" t="s">
        <v>19</v>
      </c>
      <c r="D366" s="43">
        <v>15.87</v>
      </c>
      <c r="E366" s="68"/>
      <c r="F366" s="44">
        <f>D366+E366</f>
        <v>15.87</v>
      </c>
    </row>
    <row r="367" spans="1:7" ht="17.5" x14ac:dyDescent="0.3">
      <c r="A367" s="31">
        <f t="shared" ref="A367:A369" si="36">ROW(A327)</f>
        <v>327</v>
      </c>
      <c r="B367" s="46" t="s">
        <v>193</v>
      </c>
      <c r="C367" s="42" t="s">
        <v>19</v>
      </c>
      <c r="D367" s="43">
        <v>12.77</v>
      </c>
      <c r="E367" s="68"/>
      <c r="F367" s="44">
        <f t="shared" ref="F367:F369" si="37">D367+E367</f>
        <v>12.77</v>
      </c>
    </row>
    <row r="368" spans="1:7" ht="17.5" x14ac:dyDescent="0.3">
      <c r="A368" s="31">
        <f t="shared" si="36"/>
        <v>328</v>
      </c>
      <c r="B368" s="46" t="s">
        <v>195</v>
      </c>
      <c r="C368" s="42" t="s">
        <v>19</v>
      </c>
      <c r="D368" s="43">
        <v>11.93</v>
      </c>
      <c r="E368" s="68"/>
      <c r="F368" s="44">
        <f t="shared" si="37"/>
        <v>11.93</v>
      </c>
    </row>
    <row r="369" spans="1:7" ht="17.5" x14ac:dyDescent="0.3">
      <c r="A369" s="31">
        <f t="shared" si="36"/>
        <v>329</v>
      </c>
      <c r="B369" s="46" t="s">
        <v>196</v>
      </c>
      <c r="C369" s="42" t="s">
        <v>19</v>
      </c>
      <c r="D369" s="43">
        <v>10.76</v>
      </c>
      <c r="E369" s="68"/>
      <c r="F369" s="44">
        <f t="shared" si="37"/>
        <v>10.76</v>
      </c>
    </row>
    <row r="370" spans="1:7" ht="31.5" customHeight="1" x14ac:dyDescent="0.3">
      <c r="A370" s="64"/>
      <c r="B370" s="46" t="s">
        <v>198</v>
      </c>
      <c r="C370" s="63" t="s">
        <v>26</v>
      </c>
      <c r="D370" s="43"/>
      <c r="E370" s="53"/>
      <c r="F370" s="44"/>
      <c r="G370" s="7" t="s">
        <v>191</v>
      </c>
    </row>
    <row r="371" spans="1:7" ht="17.5" x14ac:dyDescent="0.3">
      <c r="A371" s="31">
        <f>ROW(A330)</f>
        <v>330</v>
      </c>
      <c r="B371" s="46" t="s">
        <v>194</v>
      </c>
      <c r="C371" s="42" t="s">
        <v>19</v>
      </c>
      <c r="D371" s="43">
        <v>10.27</v>
      </c>
      <c r="E371" s="53"/>
      <c r="F371" s="44">
        <f>D371</f>
        <v>10.27</v>
      </c>
      <c r="G371" s="7" t="s">
        <v>191</v>
      </c>
    </row>
    <row r="372" spans="1:7" ht="17.5" x14ac:dyDescent="0.3">
      <c r="A372" s="31">
        <f t="shared" ref="A372:A374" si="38">ROW(A331)</f>
        <v>331</v>
      </c>
      <c r="B372" s="46" t="s">
        <v>193</v>
      </c>
      <c r="C372" s="42" t="s">
        <v>19</v>
      </c>
      <c r="D372" s="43">
        <v>8.4499999999999993</v>
      </c>
      <c r="E372" s="53"/>
      <c r="F372" s="44">
        <f>D372</f>
        <v>8.4499999999999993</v>
      </c>
      <c r="G372" s="7" t="s">
        <v>191</v>
      </c>
    </row>
    <row r="373" spans="1:7" ht="17.5" x14ac:dyDescent="0.3">
      <c r="A373" s="31">
        <f t="shared" si="38"/>
        <v>332</v>
      </c>
      <c r="B373" s="46" t="s">
        <v>195</v>
      </c>
      <c r="C373" s="42" t="s">
        <v>19</v>
      </c>
      <c r="D373" s="43">
        <v>6.41</v>
      </c>
      <c r="E373" s="53"/>
      <c r="F373" s="44">
        <f>D373</f>
        <v>6.41</v>
      </c>
      <c r="G373" s="7" t="s">
        <v>191</v>
      </c>
    </row>
    <row r="374" spans="1:7" ht="17.5" x14ac:dyDescent="0.3">
      <c r="A374" s="31">
        <f t="shared" si="38"/>
        <v>333</v>
      </c>
      <c r="B374" s="46" t="s">
        <v>196</v>
      </c>
      <c r="C374" s="42" t="s">
        <v>19</v>
      </c>
      <c r="D374" s="43">
        <v>6.32</v>
      </c>
      <c r="E374" s="53"/>
      <c r="F374" s="44">
        <f>D374</f>
        <v>6.32</v>
      </c>
      <c r="G374" s="7" t="s">
        <v>191</v>
      </c>
    </row>
    <row r="375" spans="1:7" ht="28" x14ac:dyDescent="0.3">
      <c r="A375" s="31"/>
      <c r="B375" s="46" t="s">
        <v>428</v>
      </c>
      <c r="C375" s="63" t="s">
        <v>26</v>
      </c>
      <c r="D375" s="43"/>
      <c r="E375" s="53"/>
      <c r="F375" s="44"/>
    </row>
    <row r="376" spans="1:7" ht="17.5" x14ac:dyDescent="0.3">
      <c r="A376" s="31">
        <f>ROW(A334)</f>
        <v>334</v>
      </c>
      <c r="B376" s="46" t="s">
        <v>429</v>
      </c>
      <c r="C376" s="42" t="s">
        <v>19</v>
      </c>
      <c r="D376" s="43">
        <v>52.84</v>
      </c>
      <c r="E376" s="53"/>
      <c r="F376" s="44">
        <f>D376</f>
        <v>52.84</v>
      </c>
    </row>
    <row r="377" spans="1:7" ht="17.5" x14ac:dyDescent="0.3">
      <c r="A377" s="31">
        <f t="shared" ref="A377:A379" si="39">ROW(A335)</f>
        <v>335</v>
      </c>
      <c r="B377" s="46" t="s">
        <v>430</v>
      </c>
      <c r="C377" s="42" t="s">
        <v>19</v>
      </c>
      <c r="D377" s="43">
        <v>14.37</v>
      </c>
      <c r="E377" s="53"/>
      <c r="F377" s="44">
        <f t="shared" ref="F377:F379" si="40">D377</f>
        <v>14.37</v>
      </c>
    </row>
    <row r="378" spans="1:7" ht="17.5" x14ac:dyDescent="0.3">
      <c r="A378" s="31">
        <f t="shared" si="39"/>
        <v>336</v>
      </c>
      <c r="B378" s="46" t="s">
        <v>193</v>
      </c>
      <c r="C378" s="42" t="s">
        <v>19</v>
      </c>
      <c r="D378" s="43">
        <v>11.18</v>
      </c>
      <c r="E378" s="53"/>
      <c r="F378" s="44">
        <f t="shared" si="40"/>
        <v>11.18</v>
      </c>
    </row>
    <row r="379" spans="1:7" ht="17.5" x14ac:dyDescent="0.3">
      <c r="A379" s="31">
        <f t="shared" si="39"/>
        <v>337</v>
      </c>
      <c r="B379" s="46" t="s">
        <v>431</v>
      </c>
      <c r="C379" s="42" t="s">
        <v>19</v>
      </c>
      <c r="D379" s="43">
        <v>10.97</v>
      </c>
      <c r="E379" s="53"/>
      <c r="F379" s="44">
        <f t="shared" si="40"/>
        <v>10.97</v>
      </c>
    </row>
    <row r="380" spans="1:7" ht="16.5" customHeight="1" x14ac:dyDescent="0.3">
      <c r="A380" s="64"/>
      <c r="B380" s="46" t="s">
        <v>199</v>
      </c>
      <c r="C380" s="63" t="s">
        <v>26</v>
      </c>
      <c r="D380" s="43"/>
      <c r="E380" s="53"/>
      <c r="F380" s="44"/>
      <c r="G380" s="7" t="s">
        <v>191</v>
      </c>
    </row>
    <row r="381" spans="1:7" ht="17.5" x14ac:dyDescent="0.3">
      <c r="A381" s="31">
        <f>ROW(A338)</f>
        <v>338</v>
      </c>
      <c r="B381" s="46" t="s">
        <v>194</v>
      </c>
      <c r="C381" s="42" t="s">
        <v>19</v>
      </c>
      <c r="D381" s="43">
        <v>4.5199999999999996</v>
      </c>
      <c r="E381" s="53"/>
      <c r="F381" s="44">
        <f>D381</f>
        <v>4.5199999999999996</v>
      </c>
      <c r="G381" s="7" t="s">
        <v>191</v>
      </c>
    </row>
    <row r="382" spans="1:7" ht="17.5" x14ac:dyDescent="0.3">
      <c r="A382" s="31">
        <f t="shared" ref="A382:A384" si="41">ROW(A339)</f>
        <v>339</v>
      </c>
      <c r="B382" s="46" t="s">
        <v>193</v>
      </c>
      <c r="C382" s="42" t="s">
        <v>19</v>
      </c>
      <c r="D382" s="43">
        <v>4.16</v>
      </c>
      <c r="E382" s="53"/>
      <c r="F382" s="44">
        <f t="shared" ref="F382:F429" si="42">D382</f>
        <v>4.16</v>
      </c>
      <c r="G382" s="7" t="s">
        <v>191</v>
      </c>
    </row>
    <row r="383" spans="1:7" ht="17.5" x14ac:dyDescent="0.3">
      <c r="A383" s="31">
        <f t="shared" si="41"/>
        <v>340</v>
      </c>
      <c r="B383" s="46" t="s">
        <v>195</v>
      </c>
      <c r="C383" s="42" t="s">
        <v>19</v>
      </c>
      <c r="D383" s="43">
        <v>3.58</v>
      </c>
      <c r="E383" s="53"/>
      <c r="F383" s="44">
        <f t="shared" si="42"/>
        <v>3.58</v>
      </c>
      <c r="G383" s="7" t="s">
        <v>191</v>
      </c>
    </row>
    <row r="384" spans="1:7" ht="17.5" x14ac:dyDescent="0.3">
      <c r="A384" s="31">
        <f t="shared" si="41"/>
        <v>341</v>
      </c>
      <c r="B384" s="46" t="s">
        <v>196</v>
      </c>
      <c r="C384" s="42" t="s">
        <v>19</v>
      </c>
      <c r="D384" s="43">
        <v>3.43</v>
      </c>
      <c r="E384" s="53"/>
      <c r="F384" s="44">
        <f t="shared" si="42"/>
        <v>3.43</v>
      </c>
      <c r="G384" s="7" t="s">
        <v>191</v>
      </c>
    </row>
    <row r="385" spans="1:7" ht="28" x14ac:dyDescent="0.3">
      <c r="A385" s="64"/>
      <c r="B385" s="46" t="s">
        <v>200</v>
      </c>
      <c r="C385" s="42" t="s">
        <v>26</v>
      </c>
      <c r="D385" s="43"/>
      <c r="E385" s="53"/>
      <c r="F385" s="44"/>
      <c r="G385" s="7" t="s">
        <v>191</v>
      </c>
    </row>
    <row r="386" spans="1:7" ht="17.5" x14ac:dyDescent="0.3">
      <c r="A386" s="31">
        <f>ROW(A342)</f>
        <v>342</v>
      </c>
      <c r="B386" s="46" t="s">
        <v>194</v>
      </c>
      <c r="C386" s="42" t="s">
        <v>19</v>
      </c>
      <c r="D386" s="43">
        <v>4.24</v>
      </c>
      <c r="E386" s="53"/>
      <c r="F386" s="44">
        <f t="shared" si="42"/>
        <v>4.24</v>
      </c>
      <c r="G386" s="7" t="s">
        <v>191</v>
      </c>
    </row>
    <row r="387" spans="1:7" ht="17.5" x14ac:dyDescent="0.3">
      <c r="A387" s="31">
        <f t="shared" ref="A387:A389" si="43">ROW(A343)</f>
        <v>343</v>
      </c>
      <c r="B387" s="46" t="s">
        <v>193</v>
      </c>
      <c r="C387" s="42" t="s">
        <v>19</v>
      </c>
      <c r="D387" s="43">
        <v>4.03</v>
      </c>
      <c r="E387" s="53"/>
      <c r="F387" s="44">
        <f t="shared" si="42"/>
        <v>4.03</v>
      </c>
      <c r="G387" s="7" t="s">
        <v>191</v>
      </c>
    </row>
    <row r="388" spans="1:7" ht="17.5" x14ac:dyDescent="0.3">
      <c r="A388" s="31">
        <f t="shared" si="43"/>
        <v>344</v>
      </c>
      <c r="B388" s="46" t="s">
        <v>195</v>
      </c>
      <c r="C388" s="42" t="s">
        <v>19</v>
      </c>
      <c r="D388" s="43">
        <v>3.42</v>
      </c>
      <c r="E388" s="53"/>
      <c r="F388" s="44">
        <f t="shared" si="42"/>
        <v>3.42</v>
      </c>
      <c r="G388" s="7" t="s">
        <v>191</v>
      </c>
    </row>
    <row r="389" spans="1:7" ht="17.5" x14ac:dyDescent="0.3">
      <c r="A389" s="31">
        <f t="shared" si="43"/>
        <v>345</v>
      </c>
      <c r="B389" s="46" t="s">
        <v>196</v>
      </c>
      <c r="C389" s="42" t="s">
        <v>19</v>
      </c>
      <c r="D389" s="43">
        <v>3.3</v>
      </c>
      <c r="E389" s="53"/>
      <c r="F389" s="44">
        <f t="shared" si="42"/>
        <v>3.3</v>
      </c>
      <c r="G389" s="7" t="s">
        <v>191</v>
      </c>
    </row>
    <row r="390" spans="1:7" ht="28" x14ac:dyDescent="0.3">
      <c r="A390" s="64"/>
      <c r="B390" s="46" t="s">
        <v>201</v>
      </c>
      <c r="C390" s="42" t="s">
        <v>26</v>
      </c>
      <c r="D390" s="43"/>
      <c r="E390" s="53"/>
      <c r="F390" s="44"/>
      <c r="G390" s="7" t="s">
        <v>191</v>
      </c>
    </row>
    <row r="391" spans="1:7" ht="17.5" x14ac:dyDescent="0.3">
      <c r="A391" s="31">
        <f>ROW(A346)</f>
        <v>346</v>
      </c>
      <c r="B391" s="46" t="s">
        <v>194</v>
      </c>
      <c r="C391" s="42" t="s">
        <v>19</v>
      </c>
      <c r="D391" s="43">
        <v>7.33</v>
      </c>
      <c r="E391" s="53"/>
      <c r="F391" s="44">
        <f t="shared" si="42"/>
        <v>7.33</v>
      </c>
      <c r="G391" s="7" t="s">
        <v>191</v>
      </c>
    </row>
    <row r="392" spans="1:7" ht="17.5" x14ac:dyDescent="0.3">
      <c r="A392" s="31">
        <f t="shared" ref="A392:A394" si="44">ROW(A347)</f>
        <v>347</v>
      </c>
      <c r="B392" s="46" t="s">
        <v>193</v>
      </c>
      <c r="C392" s="42" t="s">
        <v>19</v>
      </c>
      <c r="D392" s="43">
        <v>7.16</v>
      </c>
      <c r="E392" s="53"/>
      <c r="F392" s="44">
        <f t="shared" si="42"/>
        <v>7.16</v>
      </c>
      <c r="G392" s="7" t="s">
        <v>191</v>
      </c>
    </row>
    <row r="393" spans="1:7" ht="17.5" x14ac:dyDescent="0.3">
      <c r="A393" s="31">
        <f t="shared" si="44"/>
        <v>348</v>
      </c>
      <c r="B393" s="46" t="s">
        <v>195</v>
      </c>
      <c r="C393" s="42" t="s">
        <v>19</v>
      </c>
      <c r="D393" s="43">
        <v>6.17</v>
      </c>
      <c r="E393" s="53"/>
      <c r="F393" s="44">
        <f t="shared" si="42"/>
        <v>6.17</v>
      </c>
      <c r="G393" s="7" t="s">
        <v>191</v>
      </c>
    </row>
    <row r="394" spans="1:7" ht="17.5" x14ac:dyDescent="0.3">
      <c r="A394" s="31">
        <f t="shared" si="44"/>
        <v>349</v>
      </c>
      <c r="B394" s="46" t="s">
        <v>196</v>
      </c>
      <c r="C394" s="42" t="s">
        <v>19</v>
      </c>
      <c r="D394" s="43">
        <v>6.02</v>
      </c>
      <c r="E394" s="53"/>
      <c r="F394" s="44">
        <f t="shared" si="42"/>
        <v>6.02</v>
      </c>
      <c r="G394" s="7" t="s">
        <v>191</v>
      </c>
    </row>
    <row r="395" spans="1:7" ht="28" x14ac:dyDescent="0.3">
      <c r="A395" s="64"/>
      <c r="B395" s="46" t="s">
        <v>202</v>
      </c>
      <c r="C395" s="42" t="s">
        <v>26</v>
      </c>
      <c r="D395" s="43"/>
      <c r="E395" s="53"/>
      <c r="F395" s="44"/>
      <c r="G395" s="7" t="s">
        <v>191</v>
      </c>
    </row>
    <row r="396" spans="1:7" ht="17.5" x14ac:dyDescent="0.3">
      <c r="A396" s="31">
        <f>ROW(A350)</f>
        <v>350</v>
      </c>
      <c r="B396" s="46" t="s">
        <v>194</v>
      </c>
      <c r="C396" s="42" t="s">
        <v>19</v>
      </c>
      <c r="D396" s="43">
        <v>7.42</v>
      </c>
      <c r="E396" s="53"/>
      <c r="F396" s="44">
        <f t="shared" si="42"/>
        <v>7.42</v>
      </c>
      <c r="G396" s="7" t="s">
        <v>191</v>
      </c>
    </row>
    <row r="397" spans="1:7" ht="17.5" x14ac:dyDescent="0.3">
      <c r="A397" s="31">
        <f t="shared" ref="A397:A399" si="45">ROW(A351)</f>
        <v>351</v>
      </c>
      <c r="B397" s="46" t="s">
        <v>193</v>
      </c>
      <c r="C397" s="42" t="s">
        <v>19</v>
      </c>
      <c r="D397" s="43">
        <v>7.35</v>
      </c>
      <c r="E397" s="53"/>
      <c r="F397" s="44">
        <f t="shared" si="42"/>
        <v>7.35</v>
      </c>
      <c r="G397" s="7" t="s">
        <v>191</v>
      </c>
    </row>
    <row r="398" spans="1:7" ht="17.5" x14ac:dyDescent="0.3">
      <c r="A398" s="31">
        <f t="shared" si="45"/>
        <v>352</v>
      </c>
      <c r="B398" s="46" t="s">
        <v>195</v>
      </c>
      <c r="C398" s="42" t="s">
        <v>19</v>
      </c>
      <c r="D398" s="43">
        <v>6.41</v>
      </c>
      <c r="E398" s="53"/>
      <c r="F398" s="44">
        <f t="shared" si="42"/>
        <v>6.41</v>
      </c>
      <c r="G398" s="7" t="s">
        <v>191</v>
      </c>
    </row>
    <row r="399" spans="1:7" ht="17.5" x14ac:dyDescent="0.3">
      <c r="A399" s="31">
        <f t="shared" si="45"/>
        <v>353</v>
      </c>
      <c r="B399" s="46" t="s">
        <v>196</v>
      </c>
      <c r="C399" s="42" t="s">
        <v>19</v>
      </c>
      <c r="D399" s="43">
        <v>6.22</v>
      </c>
      <c r="E399" s="53"/>
      <c r="F399" s="44">
        <f t="shared" si="42"/>
        <v>6.22</v>
      </c>
      <c r="G399" s="7" t="s">
        <v>191</v>
      </c>
    </row>
    <row r="400" spans="1:7" ht="17.5" x14ac:dyDescent="0.3">
      <c r="A400" s="31"/>
      <c r="B400" s="46" t="s">
        <v>203</v>
      </c>
      <c r="C400" s="42" t="s">
        <v>26</v>
      </c>
      <c r="D400" s="43"/>
      <c r="E400" s="53"/>
      <c r="F400" s="44"/>
      <c r="G400" s="7" t="s">
        <v>191</v>
      </c>
    </row>
    <row r="401" spans="1:7" ht="17.5" x14ac:dyDescent="0.3">
      <c r="A401" s="31">
        <f>ROW(A354)</f>
        <v>354</v>
      </c>
      <c r="B401" s="46" t="s">
        <v>194</v>
      </c>
      <c r="C401" s="42" t="s">
        <v>19</v>
      </c>
      <c r="D401" s="43">
        <v>7.16</v>
      </c>
      <c r="E401" s="53"/>
      <c r="F401" s="44">
        <f t="shared" si="42"/>
        <v>7.16</v>
      </c>
      <c r="G401" s="7" t="s">
        <v>191</v>
      </c>
    </row>
    <row r="402" spans="1:7" ht="17.5" x14ac:dyDescent="0.3">
      <c r="A402" s="31">
        <f t="shared" ref="A402:A404" si="46">ROW(A355)</f>
        <v>355</v>
      </c>
      <c r="B402" s="46" t="s">
        <v>193</v>
      </c>
      <c r="C402" s="42" t="s">
        <v>19</v>
      </c>
      <c r="D402" s="43">
        <v>5.61</v>
      </c>
      <c r="E402" s="53"/>
      <c r="F402" s="44">
        <f t="shared" si="42"/>
        <v>5.61</v>
      </c>
      <c r="G402" s="7" t="s">
        <v>191</v>
      </c>
    </row>
    <row r="403" spans="1:7" ht="17.5" x14ac:dyDescent="0.3">
      <c r="A403" s="31">
        <f t="shared" si="46"/>
        <v>356</v>
      </c>
      <c r="B403" s="46" t="s">
        <v>195</v>
      </c>
      <c r="C403" s="42" t="s">
        <v>19</v>
      </c>
      <c r="D403" s="43">
        <v>4.8600000000000003</v>
      </c>
      <c r="E403" s="53"/>
      <c r="F403" s="44">
        <f t="shared" si="42"/>
        <v>4.8600000000000003</v>
      </c>
      <c r="G403" s="7" t="s">
        <v>191</v>
      </c>
    </row>
    <row r="404" spans="1:7" ht="17.5" x14ac:dyDescent="0.3">
      <c r="A404" s="31">
        <f t="shared" si="46"/>
        <v>357</v>
      </c>
      <c r="B404" s="46" t="s">
        <v>196</v>
      </c>
      <c r="C404" s="42" t="s">
        <v>19</v>
      </c>
      <c r="D404" s="43">
        <v>4.66</v>
      </c>
      <c r="E404" s="53"/>
      <c r="F404" s="44">
        <f t="shared" si="42"/>
        <v>4.66</v>
      </c>
      <c r="G404" s="7" t="s">
        <v>191</v>
      </c>
    </row>
    <row r="405" spans="1:7" ht="28" x14ac:dyDescent="0.3">
      <c r="A405" s="31"/>
      <c r="B405" s="46" t="s">
        <v>204</v>
      </c>
      <c r="C405" s="42" t="s">
        <v>26</v>
      </c>
      <c r="D405" s="43"/>
      <c r="E405" s="53"/>
      <c r="F405" s="44"/>
      <c r="G405" s="7" t="s">
        <v>191</v>
      </c>
    </row>
    <row r="406" spans="1:7" ht="17.5" x14ac:dyDescent="0.3">
      <c r="A406" s="31">
        <f>ROW(A358)</f>
        <v>358</v>
      </c>
      <c r="B406" s="46" t="s">
        <v>194</v>
      </c>
      <c r="C406" s="42" t="s">
        <v>19</v>
      </c>
      <c r="D406" s="43">
        <v>8.91</v>
      </c>
      <c r="E406" s="53"/>
      <c r="F406" s="44">
        <f t="shared" si="42"/>
        <v>8.91</v>
      </c>
      <c r="G406" s="7" t="s">
        <v>191</v>
      </c>
    </row>
    <row r="407" spans="1:7" ht="17.5" x14ac:dyDescent="0.3">
      <c r="A407" s="31">
        <f t="shared" ref="A407:A409" si="47">ROW(A359)</f>
        <v>359</v>
      </c>
      <c r="B407" s="46" t="s">
        <v>193</v>
      </c>
      <c r="C407" s="42" t="s">
        <v>19</v>
      </c>
      <c r="D407" s="43">
        <v>6.34</v>
      </c>
      <c r="E407" s="53"/>
      <c r="F407" s="44">
        <f t="shared" si="42"/>
        <v>6.34</v>
      </c>
      <c r="G407" s="7" t="s">
        <v>191</v>
      </c>
    </row>
    <row r="408" spans="1:7" ht="17.5" x14ac:dyDescent="0.3">
      <c r="A408" s="31">
        <f t="shared" si="47"/>
        <v>360</v>
      </c>
      <c r="B408" s="46" t="s">
        <v>195</v>
      </c>
      <c r="C408" s="42" t="s">
        <v>19</v>
      </c>
      <c r="D408" s="43">
        <v>5.43</v>
      </c>
      <c r="E408" s="53"/>
      <c r="F408" s="44">
        <f t="shared" si="42"/>
        <v>5.43</v>
      </c>
      <c r="G408" s="7" t="s">
        <v>191</v>
      </c>
    </row>
    <row r="409" spans="1:7" ht="17.5" x14ac:dyDescent="0.3">
      <c r="A409" s="31">
        <f t="shared" si="47"/>
        <v>361</v>
      </c>
      <c r="B409" s="46" t="s">
        <v>196</v>
      </c>
      <c r="C409" s="42" t="s">
        <v>19</v>
      </c>
      <c r="D409" s="43">
        <v>5.13</v>
      </c>
      <c r="E409" s="53"/>
      <c r="F409" s="44">
        <f t="shared" si="42"/>
        <v>5.13</v>
      </c>
      <c r="G409" s="7" t="s">
        <v>191</v>
      </c>
    </row>
    <row r="410" spans="1:7" ht="28" x14ac:dyDescent="0.3">
      <c r="A410" s="31"/>
      <c r="B410" s="46" t="s">
        <v>205</v>
      </c>
      <c r="C410" s="42" t="s">
        <v>26</v>
      </c>
      <c r="D410" s="43"/>
      <c r="E410" s="53"/>
      <c r="F410" s="44"/>
      <c r="G410" s="7" t="s">
        <v>191</v>
      </c>
    </row>
    <row r="411" spans="1:7" ht="17.5" x14ac:dyDescent="0.3">
      <c r="A411" s="31">
        <f>ROW(A362)</f>
        <v>362</v>
      </c>
      <c r="B411" s="46" t="s">
        <v>194</v>
      </c>
      <c r="C411" s="42" t="s">
        <v>19</v>
      </c>
      <c r="D411" s="43">
        <v>6.66</v>
      </c>
      <c r="E411" s="53"/>
      <c r="F411" s="44">
        <f t="shared" si="42"/>
        <v>6.66</v>
      </c>
      <c r="G411" s="7" t="s">
        <v>191</v>
      </c>
    </row>
    <row r="412" spans="1:7" ht="17.5" x14ac:dyDescent="0.3">
      <c r="A412" s="31">
        <f t="shared" ref="A412:A414" si="48">ROW(A363)</f>
        <v>363</v>
      </c>
      <c r="B412" s="46" t="s">
        <v>193</v>
      </c>
      <c r="C412" s="42" t="s">
        <v>19</v>
      </c>
      <c r="D412" s="43">
        <v>5.86</v>
      </c>
      <c r="E412" s="53"/>
      <c r="F412" s="44">
        <f t="shared" si="42"/>
        <v>5.86</v>
      </c>
      <c r="G412" s="7" t="s">
        <v>191</v>
      </c>
    </row>
    <row r="413" spans="1:7" ht="17.5" x14ac:dyDescent="0.3">
      <c r="A413" s="31">
        <f t="shared" si="48"/>
        <v>364</v>
      </c>
      <c r="B413" s="46" t="s">
        <v>195</v>
      </c>
      <c r="C413" s="42" t="s">
        <v>19</v>
      </c>
      <c r="D413" s="43">
        <v>4.9800000000000004</v>
      </c>
      <c r="E413" s="53"/>
      <c r="F413" s="44">
        <f t="shared" si="42"/>
        <v>4.9800000000000004</v>
      </c>
      <c r="G413" s="7" t="s">
        <v>191</v>
      </c>
    </row>
    <row r="414" spans="1:7" ht="17.5" x14ac:dyDescent="0.3">
      <c r="A414" s="31">
        <f t="shared" si="48"/>
        <v>365</v>
      </c>
      <c r="B414" s="46" t="s">
        <v>196</v>
      </c>
      <c r="C414" s="42" t="s">
        <v>19</v>
      </c>
      <c r="D414" s="43">
        <v>4.8</v>
      </c>
      <c r="E414" s="53"/>
      <c r="F414" s="44">
        <f t="shared" si="42"/>
        <v>4.8</v>
      </c>
      <c r="G414" s="7" t="s">
        <v>191</v>
      </c>
    </row>
    <row r="415" spans="1:7" ht="28" x14ac:dyDescent="0.3">
      <c r="A415" s="31"/>
      <c r="B415" s="46" t="s">
        <v>206</v>
      </c>
      <c r="C415" s="42" t="s">
        <v>26</v>
      </c>
      <c r="D415" s="43"/>
      <c r="E415" s="53"/>
      <c r="F415" s="44"/>
      <c r="G415" s="7" t="s">
        <v>191</v>
      </c>
    </row>
    <row r="416" spans="1:7" ht="17.5" x14ac:dyDescent="0.3">
      <c r="A416" s="31">
        <f>ROW(A366)</f>
        <v>366</v>
      </c>
      <c r="B416" s="46" t="s">
        <v>194</v>
      </c>
      <c r="C416" s="42" t="s">
        <v>19</v>
      </c>
      <c r="D416" s="43">
        <v>17.559999999999999</v>
      </c>
      <c r="E416" s="53"/>
      <c r="F416" s="44">
        <f t="shared" si="42"/>
        <v>17.559999999999999</v>
      </c>
      <c r="G416" s="7" t="s">
        <v>191</v>
      </c>
    </row>
    <row r="417" spans="1:7" ht="17.5" x14ac:dyDescent="0.3">
      <c r="A417" s="31">
        <f t="shared" ref="A417:A419" si="49">ROW(A367)</f>
        <v>367</v>
      </c>
      <c r="B417" s="46" t="s">
        <v>193</v>
      </c>
      <c r="C417" s="42" t="s">
        <v>19</v>
      </c>
      <c r="D417" s="43">
        <v>13.61</v>
      </c>
      <c r="E417" s="53"/>
      <c r="F417" s="44">
        <f t="shared" si="42"/>
        <v>13.61</v>
      </c>
      <c r="G417" s="7" t="s">
        <v>191</v>
      </c>
    </row>
    <row r="418" spans="1:7" ht="17.5" x14ac:dyDescent="0.3">
      <c r="A418" s="31">
        <f t="shared" si="49"/>
        <v>368</v>
      </c>
      <c r="B418" s="46" t="s">
        <v>195</v>
      </c>
      <c r="C418" s="42" t="s">
        <v>19</v>
      </c>
      <c r="D418" s="43">
        <v>11.68</v>
      </c>
      <c r="E418" s="53"/>
      <c r="F418" s="44">
        <f t="shared" si="42"/>
        <v>11.68</v>
      </c>
      <c r="G418" s="7" t="s">
        <v>191</v>
      </c>
    </row>
    <row r="419" spans="1:7" ht="17.5" x14ac:dyDescent="0.3">
      <c r="A419" s="31">
        <f t="shared" si="49"/>
        <v>369</v>
      </c>
      <c r="B419" s="46" t="s">
        <v>196</v>
      </c>
      <c r="C419" s="42" t="s">
        <v>19</v>
      </c>
      <c r="D419" s="43">
        <v>11.06</v>
      </c>
      <c r="E419" s="53"/>
      <c r="F419" s="44">
        <f t="shared" si="42"/>
        <v>11.06</v>
      </c>
      <c r="G419" s="7" t="s">
        <v>191</v>
      </c>
    </row>
    <row r="420" spans="1:7" ht="28" x14ac:dyDescent="0.3">
      <c r="A420" s="31"/>
      <c r="B420" s="46" t="s">
        <v>207</v>
      </c>
      <c r="C420" s="42" t="s">
        <v>26</v>
      </c>
      <c r="D420" s="43"/>
      <c r="E420" s="53"/>
      <c r="F420" s="44"/>
      <c r="G420" s="7" t="s">
        <v>191</v>
      </c>
    </row>
    <row r="421" spans="1:7" ht="17.5" x14ac:dyDescent="0.3">
      <c r="A421" s="31">
        <f>ROW(A370)</f>
        <v>370</v>
      </c>
      <c r="B421" s="46" t="s">
        <v>194</v>
      </c>
      <c r="C421" s="42" t="s">
        <v>19</v>
      </c>
      <c r="D421" s="43">
        <v>4.18</v>
      </c>
      <c r="E421" s="53"/>
      <c r="F421" s="44">
        <f t="shared" si="42"/>
        <v>4.18</v>
      </c>
      <c r="G421" s="7" t="s">
        <v>191</v>
      </c>
    </row>
    <row r="422" spans="1:7" ht="17.5" x14ac:dyDescent="0.3">
      <c r="A422" s="31">
        <f t="shared" ref="A422:A424" si="50">ROW(A371)</f>
        <v>371</v>
      </c>
      <c r="B422" s="46" t="s">
        <v>193</v>
      </c>
      <c r="C422" s="42" t="s">
        <v>19</v>
      </c>
      <c r="D422" s="43">
        <v>3.9</v>
      </c>
      <c r="E422" s="53"/>
      <c r="F422" s="44">
        <f t="shared" si="42"/>
        <v>3.9</v>
      </c>
      <c r="G422" s="7" t="s">
        <v>191</v>
      </c>
    </row>
    <row r="423" spans="1:7" ht="17.5" x14ac:dyDescent="0.3">
      <c r="A423" s="31">
        <f t="shared" si="50"/>
        <v>372</v>
      </c>
      <c r="B423" s="46" t="s">
        <v>195</v>
      </c>
      <c r="C423" s="42" t="s">
        <v>19</v>
      </c>
      <c r="D423" s="43">
        <v>3.26</v>
      </c>
      <c r="E423" s="53"/>
      <c r="F423" s="44">
        <f t="shared" si="42"/>
        <v>3.26</v>
      </c>
      <c r="G423" s="7" t="s">
        <v>191</v>
      </c>
    </row>
    <row r="424" spans="1:7" ht="17.5" x14ac:dyDescent="0.3">
      <c r="A424" s="31">
        <f t="shared" si="50"/>
        <v>373</v>
      </c>
      <c r="B424" s="46" t="s">
        <v>196</v>
      </c>
      <c r="C424" s="42" t="s">
        <v>19</v>
      </c>
      <c r="D424" s="43">
        <v>3.15</v>
      </c>
      <c r="E424" s="53"/>
      <c r="F424" s="44">
        <f t="shared" si="42"/>
        <v>3.15</v>
      </c>
      <c r="G424" s="7" t="s">
        <v>191</v>
      </c>
    </row>
    <row r="425" spans="1:7" ht="28" x14ac:dyDescent="0.3">
      <c r="A425" s="31"/>
      <c r="B425" s="46" t="s">
        <v>208</v>
      </c>
      <c r="C425" s="42" t="s">
        <v>26</v>
      </c>
      <c r="D425" s="43"/>
      <c r="E425" s="53"/>
      <c r="F425" s="44"/>
      <c r="G425" s="7" t="s">
        <v>191</v>
      </c>
    </row>
    <row r="426" spans="1:7" ht="17.5" x14ac:dyDescent="0.3">
      <c r="A426" s="31">
        <f>ROW(A374)</f>
        <v>374</v>
      </c>
      <c r="B426" s="46" t="s">
        <v>194</v>
      </c>
      <c r="C426" s="42" t="s">
        <v>19</v>
      </c>
      <c r="D426" s="43">
        <v>4.18</v>
      </c>
      <c r="E426" s="53"/>
      <c r="F426" s="44">
        <f t="shared" si="42"/>
        <v>4.18</v>
      </c>
      <c r="G426" s="7" t="s">
        <v>191</v>
      </c>
    </row>
    <row r="427" spans="1:7" ht="17.5" x14ac:dyDescent="0.3">
      <c r="A427" s="31">
        <f t="shared" ref="A427:A429" si="51">ROW(A375)</f>
        <v>375</v>
      </c>
      <c r="B427" s="46" t="s">
        <v>193</v>
      </c>
      <c r="C427" s="42" t="s">
        <v>19</v>
      </c>
      <c r="D427" s="43">
        <v>3.9</v>
      </c>
      <c r="E427" s="53"/>
      <c r="F427" s="44">
        <f t="shared" si="42"/>
        <v>3.9</v>
      </c>
      <c r="G427" s="7" t="s">
        <v>191</v>
      </c>
    </row>
    <row r="428" spans="1:7" ht="17.5" x14ac:dyDescent="0.3">
      <c r="A428" s="31">
        <f t="shared" si="51"/>
        <v>376</v>
      </c>
      <c r="B428" s="46" t="s">
        <v>195</v>
      </c>
      <c r="C428" s="42" t="s">
        <v>19</v>
      </c>
      <c r="D428" s="43">
        <v>3.26</v>
      </c>
      <c r="E428" s="53"/>
      <c r="F428" s="44">
        <f t="shared" si="42"/>
        <v>3.26</v>
      </c>
      <c r="G428" s="7" t="s">
        <v>191</v>
      </c>
    </row>
    <row r="429" spans="1:7" ht="17.5" x14ac:dyDescent="0.3">
      <c r="A429" s="31">
        <f t="shared" si="51"/>
        <v>377</v>
      </c>
      <c r="B429" s="46" t="s">
        <v>196</v>
      </c>
      <c r="C429" s="42" t="s">
        <v>19</v>
      </c>
      <c r="D429" s="43">
        <v>3.15</v>
      </c>
      <c r="E429" s="53"/>
      <c r="F429" s="44">
        <f t="shared" si="42"/>
        <v>3.15</v>
      </c>
      <c r="G429" s="7" t="s">
        <v>191</v>
      </c>
    </row>
    <row r="430" spans="1:7" ht="15.5" x14ac:dyDescent="0.3">
      <c r="A430" s="64"/>
      <c r="B430" s="46" t="s">
        <v>384</v>
      </c>
      <c r="C430" s="42" t="s">
        <v>26</v>
      </c>
      <c r="D430" s="43"/>
      <c r="E430" s="61"/>
      <c r="F430" s="43"/>
    </row>
    <row r="431" spans="1:7" ht="17.5" x14ac:dyDescent="0.3">
      <c r="A431" s="31">
        <f>ROW(A378)</f>
        <v>378</v>
      </c>
      <c r="B431" s="46" t="s">
        <v>194</v>
      </c>
      <c r="C431" s="42" t="s">
        <v>134</v>
      </c>
      <c r="D431" s="43">
        <v>6.83</v>
      </c>
      <c r="E431" s="61"/>
      <c r="F431" s="44">
        <f>D431</f>
        <v>6.83</v>
      </c>
    </row>
    <row r="432" spans="1:7" ht="17.5" x14ac:dyDescent="0.3">
      <c r="A432" s="31">
        <f t="shared" ref="A432:A434" si="52">ROW(A379)</f>
        <v>379</v>
      </c>
      <c r="B432" s="46" t="s">
        <v>193</v>
      </c>
      <c r="C432" s="42" t="s">
        <v>134</v>
      </c>
      <c r="D432" s="43">
        <v>6.28</v>
      </c>
      <c r="E432" s="61"/>
      <c r="F432" s="44">
        <f t="shared" ref="F432:F439" si="53">D432</f>
        <v>6.28</v>
      </c>
    </row>
    <row r="433" spans="1:6" ht="17.5" x14ac:dyDescent="0.3">
      <c r="A433" s="31">
        <f t="shared" si="52"/>
        <v>380</v>
      </c>
      <c r="B433" s="46" t="s">
        <v>195</v>
      </c>
      <c r="C433" s="42" t="s">
        <v>134</v>
      </c>
      <c r="D433" s="43">
        <v>5.2</v>
      </c>
      <c r="E433" s="89"/>
      <c r="F433" s="44">
        <f t="shared" si="53"/>
        <v>5.2</v>
      </c>
    </row>
    <row r="434" spans="1:6" ht="17.5" x14ac:dyDescent="0.3">
      <c r="A434" s="31">
        <f t="shared" si="52"/>
        <v>381</v>
      </c>
      <c r="B434" s="46" t="s">
        <v>196</v>
      </c>
      <c r="C434" s="42" t="s">
        <v>134</v>
      </c>
      <c r="D434" s="43">
        <v>5.03</v>
      </c>
      <c r="E434" s="90"/>
      <c r="F434" s="44">
        <f t="shared" si="53"/>
        <v>5.03</v>
      </c>
    </row>
    <row r="435" spans="1:6" ht="28" x14ac:dyDescent="0.3">
      <c r="A435" s="91"/>
      <c r="B435" s="46" t="s">
        <v>385</v>
      </c>
      <c r="C435" s="42" t="s">
        <v>26</v>
      </c>
      <c r="D435" s="92"/>
      <c r="E435" s="90"/>
      <c r="F435" s="44"/>
    </row>
    <row r="436" spans="1:6" ht="17.5" x14ac:dyDescent="0.3">
      <c r="A436" s="31">
        <f>ROW(A382)</f>
        <v>382</v>
      </c>
      <c r="B436" s="46" t="s">
        <v>194</v>
      </c>
      <c r="C436" s="42" t="s">
        <v>134</v>
      </c>
      <c r="D436" s="43">
        <v>4.26</v>
      </c>
      <c r="E436" s="90"/>
      <c r="F436" s="44">
        <f t="shared" si="53"/>
        <v>4.26</v>
      </c>
    </row>
    <row r="437" spans="1:6" ht="17.5" x14ac:dyDescent="0.3">
      <c r="A437" s="31">
        <f t="shared" ref="A437:A439" si="54">ROW(A383)</f>
        <v>383</v>
      </c>
      <c r="B437" s="46" t="s">
        <v>193</v>
      </c>
      <c r="C437" s="42" t="s">
        <v>134</v>
      </c>
      <c r="D437" s="43">
        <v>3.59</v>
      </c>
      <c r="E437" s="90"/>
      <c r="F437" s="44">
        <f t="shared" si="53"/>
        <v>3.59</v>
      </c>
    </row>
    <row r="438" spans="1:6" ht="17.5" x14ac:dyDescent="0.3">
      <c r="A438" s="31">
        <f t="shared" si="54"/>
        <v>384</v>
      </c>
      <c r="B438" s="46" t="s">
        <v>195</v>
      </c>
      <c r="C438" s="42" t="s">
        <v>134</v>
      </c>
      <c r="D438" s="43">
        <v>2.89</v>
      </c>
      <c r="E438" s="90"/>
      <c r="F438" s="44">
        <f t="shared" si="53"/>
        <v>2.89</v>
      </c>
    </row>
    <row r="439" spans="1:6" ht="17.5" x14ac:dyDescent="0.3">
      <c r="A439" s="31">
        <f t="shared" si="54"/>
        <v>385</v>
      </c>
      <c r="B439" s="46" t="s">
        <v>196</v>
      </c>
      <c r="C439" s="42" t="s">
        <v>134</v>
      </c>
      <c r="D439" s="43">
        <v>2.79</v>
      </c>
      <c r="E439" s="90"/>
      <c r="F439" s="44">
        <f t="shared" si="53"/>
        <v>2.79</v>
      </c>
    </row>
    <row r="440" spans="1:6" ht="28" x14ac:dyDescent="0.3">
      <c r="A440" s="31"/>
      <c r="B440" s="46" t="s">
        <v>423</v>
      </c>
      <c r="C440" s="42" t="s">
        <v>26</v>
      </c>
      <c r="D440" s="43"/>
      <c r="E440" s="53"/>
      <c r="F440" s="44"/>
    </row>
    <row r="441" spans="1:6" ht="17.5" x14ac:dyDescent="0.3">
      <c r="A441" s="31">
        <f>ROW(A386)</f>
        <v>386</v>
      </c>
      <c r="B441" s="46" t="s">
        <v>194</v>
      </c>
      <c r="C441" s="42" t="s">
        <v>19</v>
      </c>
      <c r="D441" s="43">
        <v>9.3800000000000008</v>
      </c>
      <c r="E441" s="53"/>
      <c r="F441" s="44">
        <f t="shared" ref="F441:F453" si="55">D441</f>
        <v>9.3800000000000008</v>
      </c>
    </row>
    <row r="442" spans="1:6" ht="17.5" x14ac:dyDescent="0.3">
      <c r="A442" s="31">
        <f t="shared" ref="A442:A443" si="56">ROW(A387)</f>
        <v>387</v>
      </c>
      <c r="B442" s="46" t="s">
        <v>193</v>
      </c>
      <c r="C442" s="42" t="s">
        <v>19</v>
      </c>
      <c r="D442" s="43">
        <v>6.73</v>
      </c>
      <c r="E442" s="53"/>
      <c r="F442" s="44">
        <f t="shared" si="55"/>
        <v>6.73</v>
      </c>
    </row>
    <row r="443" spans="1:6" ht="17.5" x14ac:dyDescent="0.3">
      <c r="A443" s="31">
        <f t="shared" si="56"/>
        <v>388</v>
      </c>
      <c r="B443" s="46" t="s">
        <v>424</v>
      </c>
      <c r="C443" s="42" t="s">
        <v>19</v>
      </c>
      <c r="D443" s="43">
        <v>6.04</v>
      </c>
      <c r="E443" s="53"/>
      <c r="F443" s="44">
        <f t="shared" si="55"/>
        <v>6.04</v>
      </c>
    </row>
    <row r="444" spans="1:6" ht="28" x14ac:dyDescent="0.3">
      <c r="A444" s="31"/>
      <c r="B444" s="46" t="s">
        <v>477</v>
      </c>
      <c r="C444" s="42" t="s">
        <v>26</v>
      </c>
      <c r="D444" s="43"/>
      <c r="E444" s="53"/>
      <c r="F444" s="44"/>
    </row>
    <row r="445" spans="1:6" ht="17.5" x14ac:dyDescent="0.3">
      <c r="A445" s="31">
        <f>ROW(A389)</f>
        <v>389</v>
      </c>
      <c r="B445" s="46" t="s">
        <v>194</v>
      </c>
      <c r="C445" s="42" t="s">
        <v>19</v>
      </c>
      <c r="D445" s="43">
        <v>13.02</v>
      </c>
      <c r="E445" s="53"/>
      <c r="F445" s="44">
        <f t="shared" si="55"/>
        <v>13.02</v>
      </c>
    </row>
    <row r="446" spans="1:6" ht="17.5" x14ac:dyDescent="0.3">
      <c r="A446" s="31">
        <f t="shared" ref="A446:A448" si="57">ROW(A390)</f>
        <v>390</v>
      </c>
      <c r="B446" s="46" t="s">
        <v>193</v>
      </c>
      <c r="C446" s="42" t="s">
        <v>19</v>
      </c>
      <c r="D446" s="43">
        <v>12.51</v>
      </c>
      <c r="E446" s="53"/>
      <c r="F446" s="44">
        <f t="shared" si="55"/>
        <v>12.51</v>
      </c>
    </row>
    <row r="447" spans="1:6" ht="17.5" x14ac:dyDescent="0.3">
      <c r="A447" s="31">
        <f t="shared" si="57"/>
        <v>391</v>
      </c>
      <c r="B447" s="46" t="s">
        <v>195</v>
      </c>
      <c r="C447" s="42" t="s">
        <v>19</v>
      </c>
      <c r="D447" s="43">
        <v>11.91</v>
      </c>
      <c r="E447" s="53"/>
      <c r="F447" s="44">
        <f t="shared" si="55"/>
        <v>11.91</v>
      </c>
    </row>
    <row r="448" spans="1:6" ht="17.5" x14ac:dyDescent="0.3">
      <c r="A448" s="31">
        <f t="shared" si="57"/>
        <v>392</v>
      </c>
      <c r="B448" s="46" t="s">
        <v>196</v>
      </c>
      <c r="C448" s="42" t="s">
        <v>19</v>
      </c>
      <c r="D448" s="43">
        <v>10.83</v>
      </c>
      <c r="E448" s="53"/>
      <c r="F448" s="44">
        <f t="shared" si="55"/>
        <v>10.83</v>
      </c>
    </row>
    <row r="449" spans="1:7" ht="28" x14ac:dyDescent="0.3">
      <c r="A449" s="31"/>
      <c r="B449" s="46" t="s">
        <v>425</v>
      </c>
      <c r="C449" s="42" t="s">
        <v>26</v>
      </c>
      <c r="D449" s="43"/>
      <c r="E449" s="53"/>
      <c r="F449" s="44"/>
    </row>
    <row r="450" spans="1:7" ht="17.5" x14ac:dyDescent="0.3">
      <c r="A450" s="31">
        <f>ROW(A393)</f>
        <v>393</v>
      </c>
      <c r="B450" s="46" t="s">
        <v>194</v>
      </c>
      <c r="C450" s="42" t="s">
        <v>19</v>
      </c>
      <c r="D450" s="43">
        <v>6.16</v>
      </c>
      <c r="E450" s="53"/>
      <c r="F450" s="44">
        <f t="shared" si="55"/>
        <v>6.16</v>
      </c>
    </row>
    <row r="451" spans="1:7" ht="17.5" x14ac:dyDescent="0.3">
      <c r="A451" s="31">
        <f t="shared" ref="A451:A453" si="58">ROW(A394)</f>
        <v>394</v>
      </c>
      <c r="B451" s="46" t="s">
        <v>193</v>
      </c>
      <c r="C451" s="42" t="s">
        <v>19</v>
      </c>
      <c r="D451" s="43">
        <v>4.5</v>
      </c>
      <c r="E451" s="53"/>
      <c r="F451" s="44">
        <f t="shared" si="55"/>
        <v>4.5</v>
      </c>
    </row>
    <row r="452" spans="1:7" ht="17.5" x14ac:dyDescent="0.3">
      <c r="A452" s="31">
        <f t="shared" si="58"/>
        <v>395</v>
      </c>
      <c r="B452" s="46" t="s">
        <v>195</v>
      </c>
      <c r="C452" s="42" t="s">
        <v>19</v>
      </c>
      <c r="D452" s="43">
        <v>3.94</v>
      </c>
      <c r="E452" s="53"/>
      <c r="F452" s="44">
        <f t="shared" si="55"/>
        <v>3.94</v>
      </c>
    </row>
    <row r="453" spans="1:7" ht="17.5" x14ac:dyDescent="0.3">
      <c r="A453" s="31">
        <f t="shared" si="58"/>
        <v>396</v>
      </c>
      <c r="B453" s="46" t="s">
        <v>426</v>
      </c>
      <c r="C453" s="42" t="s">
        <v>19</v>
      </c>
      <c r="D453" s="43">
        <v>3.86</v>
      </c>
      <c r="E453" s="53"/>
      <c r="F453" s="44">
        <f t="shared" si="55"/>
        <v>3.86</v>
      </c>
    </row>
    <row r="454" spans="1:7" ht="17.5" customHeight="1" x14ac:dyDescent="0.3">
      <c r="A454" s="31"/>
      <c r="B454" s="107" t="s">
        <v>331</v>
      </c>
      <c r="C454" s="108"/>
      <c r="D454" s="108"/>
      <c r="E454" s="108"/>
      <c r="F454" s="109"/>
    </row>
    <row r="455" spans="1:7" ht="28" x14ac:dyDescent="0.35">
      <c r="A455" s="31">
        <f>ROW(A397)</f>
        <v>397</v>
      </c>
      <c r="B455" s="46" t="s">
        <v>210</v>
      </c>
      <c r="C455" s="42" t="s">
        <v>369</v>
      </c>
      <c r="D455" s="69">
        <v>1.1599999999999999</v>
      </c>
      <c r="E455" s="70"/>
      <c r="F455" s="71">
        <f>D455+E455</f>
        <v>1.1599999999999999</v>
      </c>
      <c r="G455" s="55" t="s">
        <v>211</v>
      </c>
    </row>
    <row r="456" spans="1:7" ht="28" x14ac:dyDescent="0.35">
      <c r="A456" s="31">
        <f t="shared" ref="A456:A476" si="59">ROW(A398)</f>
        <v>398</v>
      </c>
      <c r="B456" s="46" t="s">
        <v>212</v>
      </c>
      <c r="C456" s="42" t="s">
        <v>19</v>
      </c>
      <c r="D456" s="69">
        <v>0.12</v>
      </c>
      <c r="E456" s="70"/>
      <c r="F456" s="71">
        <f>D456+E456</f>
        <v>0.12</v>
      </c>
      <c r="G456" s="7" t="s">
        <v>211</v>
      </c>
    </row>
    <row r="457" spans="1:7" ht="28" x14ac:dyDescent="0.3">
      <c r="A457" s="31">
        <f t="shared" si="59"/>
        <v>399</v>
      </c>
      <c r="B457" s="32" t="s">
        <v>213</v>
      </c>
      <c r="C457" s="42" t="s">
        <v>19</v>
      </c>
      <c r="D457" s="38">
        <v>13.35</v>
      </c>
      <c r="E457" s="72"/>
      <c r="F457" s="40">
        <f>D457+E457</f>
        <v>13.35</v>
      </c>
      <c r="G457" s="7" t="s">
        <v>211</v>
      </c>
    </row>
    <row r="458" spans="1:7" ht="28" x14ac:dyDescent="0.3">
      <c r="A458" s="31">
        <f t="shared" si="59"/>
        <v>400</v>
      </c>
      <c r="B458" s="32" t="s">
        <v>214</v>
      </c>
      <c r="C458" s="42" t="s">
        <v>19</v>
      </c>
      <c r="D458" s="38">
        <v>20.76</v>
      </c>
      <c r="E458" s="72"/>
      <c r="F458" s="40">
        <f t="shared" ref="F458:F476" si="60">D458+E458</f>
        <v>20.76</v>
      </c>
      <c r="G458" s="7" t="s">
        <v>211</v>
      </c>
    </row>
    <row r="459" spans="1:7" ht="28" x14ac:dyDescent="0.3">
      <c r="A459" s="31">
        <f t="shared" si="59"/>
        <v>401</v>
      </c>
      <c r="B459" s="32" t="s">
        <v>215</v>
      </c>
      <c r="C459" s="42" t="s">
        <v>19</v>
      </c>
      <c r="D459" s="38">
        <v>13.99</v>
      </c>
      <c r="E459" s="72"/>
      <c r="F459" s="40">
        <f t="shared" si="60"/>
        <v>13.99</v>
      </c>
      <c r="G459" s="7" t="s">
        <v>211</v>
      </c>
    </row>
    <row r="460" spans="1:7" ht="28" x14ac:dyDescent="0.3">
      <c r="A460" s="31">
        <f t="shared" si="59"/>
        <v>402</v>
      </c>
      <c r="B460" s="32" t="s">
        <v>216</v>
      </c>
      <c r="C460" s="42" t="s">
        <v>19</v>
      </c>
      <c r="D460" s="38">
        <v>1.93</v>
      </c>
      <c r="E460" s="72"/>
      <c r="F460" s="40">
        <f t="shared" si="60"/>
        <v>1.93</v>
      </c>
      <c r="G460" s="7" t="s">
        <v>211</v>
      </c>
    </row>
    <row r="461" spans="1:7" ht="28" x14ac:dyDescent="0.3">
      <c r="A461" s="31">
        <f t="shared" si="59"/>
        <v>403</v>
      </c>
      <c r="B461" s="32" t="s">
        <v>217</v>
      </c>
      <c r="C461" s="42" t="s">
        <v>19</v>
      </c>
      <c r="D461" s="38">
        <v>5.04</v>
      </c>
      <c r="E461" s="72"/>
      <c r="F461" s="40">
        <f t="shared" si="60"/>
        <v>5.04</v>
      </c>
      <c r="G461" s="7" t="s">
        <v>211</v>
      </c>
    </row>
    <row r="462" spans="1:7" ht="17.5" x14ac:dyDescent="0.3">
      <c r="A462" s="31">
        <f t="shared" si="59"/>
        <v>404</v>
      </c>
      <c r="B462" s="32" t="s">
        <v>218</v>
      </c>
      <c r="C462" s="42" t="s">
        <v>19</v>
      </c>
      <c r="D462" s="38">
        <v>4.7699999999999996</v>
      </c>
      <c r="E462" s="72"/>
      <c r="F462" s="40">
        <f t="shared" si="60"/>
        <v>4.7699999999999996</v>
      </c>
      <c r="G462" s="7" t="s">
        <v>211</v>
      </c>
    </row>
    <row r="463" spans="1:7" ht="28" x14ac:dyDescent="0.3">
      <c r="A463" s="31">
        <f t="shared" si="59"/>
        <v>405</v>
      </c>
      <c r="B463" s="32" t="s">
        <v>219</v>
      </c>
      <c r="C463" s="42" t="s">
        <v>19</v>
      </c>
      <c r="D463" s="38">
        <v>4.7300000000000004</v>
      </c>
      <c r="E463" s="72"/>
      <c r="F463" s="40">
        <f t="shared" si="60"/>
        <v>4.7300000000000004</v>
      </c>
      <c r="G463" s="7" t="s">
        <v>211</v>
      </c>
    </row>
    <row r="464" spans="1:7" ht="16.5" customHeight="1" x14ac:dyDescent="0.3">
      <c r="A464" s="31">
        <f t="shared" si="59"/>
        <v>406</v>
      </c>
      <c r="B464" s="32" t="s">
        <v>220</v>
      </c>
      <c r="C464" s="42" t="s">
        <v>19</v>
      </c>
      <c r="D464" s="38">
        <v>1.29</v>
      </c>
      <c r="E464" s="72"/>
      <c r="F464" s="40">
        <f t="shared" si="60"/>
        <v>1.29</v>
      </c>
      <c r="G464" s="7" t="s">
        <v>211</v>
      </c>
    </row>
    <row r="465" spans="1:7" ht="18" customHeight="1" x14ac:dyDescent="0.3">
      <c r="A465" s="31">
        <f t="shared" si="59"/>
        <v>407</v>
      </c>
      <c r="B465" s="32" t="s">
        <v>221</v>
      </c>
      <c r="C465" s="42" t="s">
        <v>19</v>
      </c>
      <c r="D465" s="38">
        <v>1.02</v>
      </c>
      <c r="E465" s="72"/>
      <c r="F465" s="40">
        <f t="shared" si="60"/>
        <v>1.02</v>
      </c>
      <c r="G465" s="7" t="s">
        <v>211</v>
      </c>
    </row>
    <row r="466" spans="1:7" ht="17.5" x14ac:dyDescent="0.3">
      <c r="A466" s="31">
        <f t="shared" si="59"/>
        <v>408</v>
      </c>
      <c r="B466" s="32" t="s">
        <v>222</v>
      </c>
      <c r="C466" s="42" t="s">
        <v>19</v>
      </c>
      <c r="D466" s="38">
        <v>0.56999999999999995</v>
      </c>
      <c r="E466" s="72"/>
      <c r="F466" s="40">
        <f t="shared" si="60"/>
        <v>0.56999999999999995</v>
      </c>
      <c r="G466" s="7" t="s">
        <v>211</v>
      </c>
    </row>
    <row r="467" spans="1:7" ht="17.5" x14ac:dyDescent="0.3">
      <c r="A467" s="31">
        <f t="shared" si="59"/>
        <v>409</v>
      </c>
      <c r="B467" s="32" t="s">
        <v>223</v>
      </c>
      <c r="C467" s="42" t="s">
        <v>19</v>
      </c>
      <c r="D467" s="38">
        <v>0.56999999999999995</v>
      </c>
      <c r="E467" s="72"/>
      <c r="F467" s="40">
        <f t="shared" si="60"/>
        <v>0.56999999999999995</v>
      </c>
      <c r="G467" s="7" t="s">
        <v>211</v>
      </c>
    </row>
    <row r="468" spans="1:7" ht="17.5" x14ac:dyDescent="0.3">
      <c r="A468" s="31">
        <f t="shared" si="59"/>
        <v>410</v>
      </c>
      <c r="B468" s="32" t="s">
        <v>224</v>
      </c>
      <c r="C468" s="42" t="s">
        <v>19</v>
      </c>
      <c r="D468" s="38">
        <v>0.88</v>
      </c>
      <c r="E468" s="72"/>
      <c r="F468" s="40">
        <f t="shared" si="60"/>
        <v>0.88</v>
      </c>
      <c r="G468" s="7" t="s">
        <v>211</v>
      </c>
    </row>
    <row r="469" spans="1:7" ht="17.5" x14ac:dyDescent="0.3">
      <c r="A469" s="31">
        <f t="shared" si="59"/>
        <v>411</v>
      </c>
      <c r="B469" s="32" t="s">
        <v>225</v>
      </c>
      <c r="C469" s="42" t="s">
        <v>19</v>
      </c>
      <c r="D469" s="38">
        <v>1.1599999999999999</v>
      </c>
      <c r="E469" s="72"/>
      <c r="F469" s="40">
        <f t="shared" si="60"/>
        <v>1.1599999999999999</v>
      </c>
      <c r="G469" s="7" t="s">
        <v>211</v>
      </c>
    </row>
    <row r="470" spans="1:7" ht="17.5" x14ac:dyDescent="0.3">
      <c r="A470" s="31">
        <f t="shared" si="59"/>
        <v>412</v>
      </c>
      <c r="B470" s="32" t="s">
        <v>226</v>
      </c>
      <c r="C470" s="42" t="s">
        <v>19</v>
      </c>
      <c r="D470" s="38">
        <v>0.69</v>
      </c>
      <c r="E470" s="72"/>
      <c r="F470" s="40">
        <f t="shared" si="60"/>
        <v>0.69</v>
      </c>
      <c r="G470" s="7" t="s">
        <v>211</v>
      </c>
    </row>
    <row r="471" spans="1:7" ht="17.5" x14ac:dyDescent="0.3">
      <c r="A471" s="31">
        <f t="shared" si="59"/>
        <v>413</v>
      </c>
      <c r="B471" s="32" t="s">
        <v>332</v>
      </c>
      <c r="C471" s="42" t="s">
        <v>19</v>
      </c>
      <c r="D471" s="38">
        <v>1.18</v>
      </c>
      <c r="E471" s="72"/>
      <c r="F471" s="40">
        <f t="shared" si="60"/>
        <v>1.18</v>
      </c>
      <c r="G471" s="7" t="s">
        <v>211</v>
      </c>
    </row>
    <row r="472" spans="1:7" ht="28" x14ac:dyDescent="0.3">
      <c r="A472" s="31">
        <f t="shared" si="59"/>
        <v>414</v>
      </c>
      <c r="B472" s="32" t="s">
        <v>333</v>
      </c>
      <c r="C472" s="42" t="s">
        <v>19</v>
      </c>
      <c r="D472" s="38">
        <v>1.62</v>
      </c>
      <c r="E472" s="72"/>
      <c r="F472" s="40">
        <f t="shared" si="60"/>
        <v>1.62</v>
      </c>
      <c r="G472" s="7" t="s">
        <v>211</v>
      </c>
    </row>
    <row r="473" spans="1:7" ht="17.5" x14ac:dyDescent="0.3">
      <c r="A473" s="31">
        <f t="shared" si="59"/>
        <v>415</v>
      </c>
      <c r="B473" s="32" t="s">
        <v>227</v>
      </c>
      <c r="C473" s="42" t="s">
        <v>19</v>
      </c>
      <c r="D473" s="38">
        <v>0.53</v>
      </c>
      <c r="E473" s="72"/>
      <c r="F473" s="40">
        <f t="shared" si="60"/>
        <v>0.53</v>
      </c>
      <c r="G473" s="7" t="s">
        <v>211</v>
      </c>
    </row>
    <row r="474" spans="1:7" ht="17.5" x14ac:dyDescent="0.3">
      <c r="A474" s="31">
        <f t="shared" si="59"/>
        <v>416</v>
      </c>
      <c r="B474" s="32" t="s">
        <v>334</v>
      </c>
      <c r="C474" s="42" t="s">
        <v>19</v>
      </c>
      <c r="D474" s="38">
        <v>2.37</v>
      </c>
      <c r="E474" s="72"/>
      <c r="F474" s="40">
        <f t="shared" si="60"/>
        <v>2.37</v>
      </c>
      <c r="G474" s="7" t="s">
        <v>211</v>
      </c>
    </row>
    <row r="475" spans="1:7" ht="28" x14ac:dyDescent="0.3">
      <c r="A475" s="31">
        <f t="shared" si="59"/>
        <v>417</v>
      </c>
      <c r="B475" s="32" t="s">
        <v>228</v>
      </c>
      <c r="C475" s="42" t="s">
        <v>19</v>
      </c>
      <c r="D475" s="38">
        <v>1.52</v>
      </c>
      <c r="E475" s="72"/>
      <c r="F475" s="40">
        <f t="shared" si="60"/>
        <v>1.52</v>
      </c>
      <c r="G475" s="7" t="s">
        <v>211</v>
      </c>
    </row>
    <row r="476" spans="1:7" ht="17.5" x14ac:dyDescent="0.3">
      <c r="A476" s="31">
        <f t="shared" si="59"/>
        <v>418</v>
      </c>
      <c r="B476" s="32" t="s">
        <v>229</v>
      </c>
      <c r="C476" s="42" t="s">
        <v>19</v>
      </c>
      <c r="D476" s="38">
        <v>3.69</v>
      </c>
      <c r="E476" s="72"/>
      <c r="F476" s="40">
        <f t="shared" si="60"/>
        <v>3.69</v>
      </c>
      <c r="G476" s="7" t="s">
        <v>211</v>
      </c>
    </row>
    <row r="477" spans="1:7" ht="32.5" customHeight="1" x14ac:dyDescent="0.3">
      <c r="A477" s="31"/>
      <c r="B477" s="107" t="s">
        <v>230</v>
      </c>
      <c r="C477" s="108"/>
      <c r="D477" s="108"/>
      <c r="E477" s="108"/>
      <c r="F477" s="109"/>
    </row>
    <row r="478" spans="1:7" ht="15.5" customHeight="1" x14ac:dyDescent="0.3">
      <c r="A478" s="22"/>
      <c r="B478" s="32" t="s">
        <v>233</v>
      </c>
      <c r="C478" s="118" t="s">
        <v>369</v>
      </c>
      <c r="D478" s="112" t="s">
        <v>231</v>
      </c>
      <c r="E478" s="113"/>
      <c r="F478" s="114"/>
      <c r="G478" s="7" t="s">
        <v>232</v>
      </c>
    </row>
    <row r="479" spans="1:7" x14ac:dyDescent="0.3">
      <c r="A479" s="22"/>
      <c r="B479" s="32" t="s">
        <v>234</v>
      </c>
      <c r="C479" s="118"/>
      <c r="D479" s="112"/>
      <c r="E479" s="113"/>
      <c r="F479" s="114"/>
      <c r="G479" s="7" t="s">
        <v>232</v>
      </c>
    </row>
    <row r="480" spans="1:7" x14ac:dyDescent="0.3">
      <c r="A480" s="22"/>
      <c r="B480" s="32" t="s">
        <v>235</v>
      </c>
      <c r="C480" s="118"/>
      <c r="D480" s="112"/>
      <c r="E480" s="113"/>
      <c r="F480" s="114"/>
      <c r="G480" s="7" t="s">
        <v>232</v>
      </c>
    </row>
    <row r="481" spans="1:7" x14ac:dyDescent="0.3">
      <c r="A481" s="22"/>
      <c r="B481" s="32" t="s">
        <v>236</v>
      </c>
      <c r="C481" s="119"/>
      <c r="D481" s="115"/>
      <c r="E481" s="116"/>
      <c r="F481" s="117"/>
      <c r="G481" s="7" t="s">
        <v>232</v>
      </c>
    </row>
    <row r="482" spans="1:7" ht="17.5" x14ac:dyDescent="0.3">
      <c r="A482" s="31">
        <f>ROW(A419)</f>
        <v>419</v>
      </c>
      <c r="B482" s="32" t="s">
        <v>237</v>
      </c>
      <c r="C482" s="42" t="s">
        <v>19</v>
      </c>
      <c r="D482" s="38">
        <v>49.46</v>
      </c>
      <c r="E482" s="73"/>
      <c r="F482" s="40">
        <f t="shared" ref="F482:F496" si="61">D482+E482</f>
        <v>49.46</v>
      </c>
      <c r="G482" s="7" t="s">
        <v>232</v>
      </c>
    </row>
    <row r="483" spans="1:7" ht="28" x14ac:dyDescent="0.3">
      <c r="A483" s="31">
        <f t="shared" ref="A483:A488" si="62">ROW(A420)</f>
        <v>420</v>
      </c>
      <c r="B483" s="32" t="s">
        <v>238</v>
      </c>
      <c r="C483" s="42" t="s">
        <v>19</v>
      </c>
      <c r="D483" s="38">
        <v>84.6</v>
      </c>
      <c r="E483" s="73"/>
      <c r="F483" s="40">
        <f t="shared" si="61"/>
        <v>84.6</v>
      </c>
      <c r="G483" s="7" t="s">
        <v>232</v>
      </c>
    </row>
    <row r="484" spans="1:7" ht="28" x14ac:dyDescent="0.3">
      <c r="A484" s="31">
        <f t="shared" si="62"/>
        <v>421</v>
      </c>
      <c r="B484" s="46" t="s">
        <v>370</v>
      </c>
      <c r="C484" s="42" t="s">
        <v>19</v>
      </c>
      <c r="D484" s="38">
        <v>34.25</v>
      </c>
      <c r="E484" s="73"/>
      <c r="F484" s="40">
        <f t="shared" si="61"/>
        <v>34.25</v>
      </c>
    </row>
    <row r="485" spans="1:7" ht="28" x14ac:dyDescent="0.3">
      <c r="A485" s="31">
        <f t="shared" si="62"/>
        <v>422</v>
      </c>
      <c r="B485" s="46" t="s">
        <v>371</v>
      </c>
      <c r="C485" s="42" t="s">
        <v>19</v>
      </c>
      <c r="D485" s="38">
        <v>13.73</v>
      </c>
      <c r="E485" s="73"/>
      <c r="F485" s="40">
        <f t="shared" si="61"/>
        <v>13.73</v>
      </c>
    </row>
    <row r="486" spans="1:7" ht="58.5" customHeight="1" x14ac:dyDescent="0.3">
      <c r="A486" s="31">
        <f t="shared" si="62"/>
        <v>423</v>
      </c>
      <c r="B486" s="46" t="s">
        <v>372</v>
      </c>
      <c r="C486" s="42" t="s">
        <v>19</v>
      </c>
      <c r="D486" s="38">
        <v>7.99</v>
      </c>
      <c r="E486" s="73"/>
      <c r="F486" s="40">
        <f t="shared" si="61"/>
        <v>7.99</v>
      </c>
    </row>
    <row r="487" spans="1:7" ht="28" x14ac:dyDescent="0.3">
      <c r="A487" s="31">
        <f t="shared" si="62"/>
        <v>424</v>
      </c>
      <c r="B487" s="46" t="s">
        <v>373</v>
      </c>
      <c r="C487" s="42" t="s">
        <v>19</v>
      </c>
      <c r="D487" s="38">
        <v>35.03</v>
      </c>
      <c r="E487" s="73"/>
      <c r="F487" s="40">
        <f t="shared" si="61"/>
        <v>35.03</v>
      </c>
    </row>
    <row r="488" spans="1:7" ht="17.5" x14ac:dyDescent="0.3">
      <c r="A488" s="31">
        <f t="shared" si="62"/>
        <v>425</v>
      </c>
      <c r="B488" s="46" t="s">
        <v>374</v>
      </c>
      <c r="C488" s="42" t="s">
        <v>19</v>
      </c>
      <c r="D488" s="38">
        <v>38.94</v>
      </c>
      <c r="E488" s="73"/>
      <c r="F488" s="40">
        <f t="shared" si="61"/>
        <v>38.94</v>
      </c>
    </row>
    <row r="489" spans="1:7" ht="17.5" customHeight="1" x14ac:dyDescent="0.3">
      <c r="A489" s="31"/>
      <c r="B489" s="107"/>
      <c r="C489" s="108"/>
      <c r="D489" s="108"/>
      <c r="E489" s="108"/>
      <c r="F489" s="109"/>
    </row>
    <row r="490" spans="1:7" ht="42" x14ac:dyDescent="0.3">
      <c r="A490" s="31">
        <f>ROW(A426)</f>
        <v>426</v>
      </c>
      <c r="B490" s="32" t="s">
        <v>239</v>
      </c>
      <c r="C490" s="74" t="s">
        <v>240</v>
      </c>
      <c r="D490" s="38">
        <v>4.6399999999999997</v>
      </c>
      <c r="E490" s="75"/>
      <c r="F490" s="40">
        <f t="shared" si="61"/>
        <v>4.6399999999999997</v>
      </c>
    </row>
    <row r="491" spans="1:7" ht="17.5" x14ac:dyDescent="0.3">
      <c r="A491" s="31">
        <f t="shared" ref="A491:A496" si="63">ROW(A427)</f>
        <v>427</v>
      </c>
      <c r="B491" s="32" t="s">
        <v>241</v>
      </c>
      <c r="C491" s="74" t="s">
        <v>242</v>
      </c>
      <c r="D491" s="38">
        <v>2.0099999999999998</v>
      </c>
      <c r="E491" s="75"/>
      <c r="F491" s="40">
        <f t="shared" si="61"/>
        <v>2.0099999999999998</v>
      </c>
    </row>
    <row r="492" spans="1:7" ht="28" x14ac:dyDescent="0.3">
      <c r="A492" s="31">
        <f t="shared" si="63"/>
        <v>428</v>
      </c>
      <c r="B492" s="32" t="s">
        <v>243</v>
      </c>
      <c r="C492" s="33" t="s">
        <v>376</v>
      </c>
      <c r="D492" s="38">
        <v>44.17</v>
      </c>
      <c r="E492" s="76">
        <f>D492*20/100</f>
        <v>8.8340000000000014</v>
      </c>
      <c r="F492" s="40">
        <f t="shared" si="61"/>
        <v>53.004000000000005</v>
      </c>
    </row>
    <row r="493" spans="1:7" ht="42" x14ac:dyDescent="0.3">
      <c r="A493" s="31">
        <f t="shared" si="63"/>
        <v>429</v>
      </c>
      <c r="B493" s="32" t="s">
        <v>244</v>
      </c>
      <c r="C493" s="33" t="s">
        <v>377</v>
      </c>
      <c r="D493" s="38">
        <v>8.17</v>
      </c>
      <c r="E493" s="76">
        <f>D493*20/100</f>
        <v>1.6340000000000001</v>
      </c>
      <c r="F493" s="40">
        <f t="shared" si="61"/>
        <v>9.8040000000000003</v>
      </c>
    </row>
    <row r="494" spans="1:7" ht="44.5" customHeight="1" x14ac:dyDescent="0.3">
      <c r="A494" s="31">
        <f t="shared" si="63"/>
        <v>430</v>
      </c>
      <c r="B494" s="77" t="s">
        <v>375</v>
      </c>
      <c r="C494" s="33" t="s">
        <v>245</v>
      </c>
      <c r="D494" s="38">
        <v>250</v>
      </c>
      <c r="E494" s="76">
        <f>D494*20/100</f>
        <v>50</v>
      </c>
      <c r="F494" s="40">
        <f t="shared" si="61"/>
        <v>300</v>
      </c>
    </row>
    <row r="495" spans="1:7" ht="30.5" customHeight="1" x14ac:dyDescent="0.3">
      <c r="A495" s="31">
        <f t="shared" si="63"/>
        <v>431</v>
      </c>
      <c r="B495" s="78" t="s">
        <v>246</v>
      </c>
      <c r="C495" s="33" t="s">
        <v>245</v>
      </c>
      <c r="D495" s="38">
        <v>69.41</v>
      </c>
      <c r="E495" s="76">
        <f>D495*20/100</f>
        <v>13.881999999999998</v>
      </c>
      <c r="F495" s="40">
        <f>D495+E495</f>
        <v>83.292000000000002</v>
      </c>
    </row>
    <row r="496" spans="1:7" s="80" customFormat="1" ht="17.5" x14ac:dyDescent="0.35">
      <c r="A496" s="31">
        <f t="shared" si="63"/>
        <v>432</v>
      </c>
      <c r="B496" s="77" t="s">
        <v>247</v>
      </c>
      <c r="C496" s="79" t="s">
        <v>248</v>
      </c>
      <c r="D496" s="38">
        <v>100</v>
      </c>
      <c r="E496" s="76">
        <f>D496*20/100</f>
        <v>20</v>
      </c>
      <c r="F496" s="40">
        <f t="shared" si="61"/>
        <v>120</v>
      </c>
    </row>
    <row r="497" spans="1:7" s="80" customFormat="1" ht="17.5" customHeight="1" x14ac:dyDescent="0.35">
      <c r="A497" s="31"/>
      <c r="B497" s="107" t="s">
        <v>259</v>
      </c>
      <c r="C497" s="108"/>
      <c r="D497" s="108"/>
      <c r="E497" s="108"/>
      <c r="F497" s="109"/>
    </row>
    <row r="498" spans="1:7" ht="42" x14ac:dyDescent="0.35">
      <c r="A498" s="95"/>
      <c r="B498" s="77" t="s">
        <v>445</v>
      </c>
      <c r="C498" s="33" t="s">
        <v>249</v>
      </c>
      <c r="D498" s="33"/>
      <c r="E498" s="67"/>
      <c r="F498" s="81"/>
      <c r="G498" s="36"/>
    </row>
    <row r="499" spans="1:7" ht="17.5" x14ac:dyDescent="0.3">
      <c r="A499" s="31">
        <f>ROW(A433)</f>
        <v>433</v>
      </c>
      <c r="B499" s="32" t="s">
        <v>250</v>
      </c>
      <c r="C499" s="33" t="s">
        <v>19</v>
      </c>
      <c r="D499" s="38">
        <v>74.37</v>
      </c>
      <c r="E499" s="76">
        <f>D499*20/100</f>
        <v>14.874000000000001</v>
      </c>
      <c r="F499" s="40">
        <f>D499+E499</f>
        <v>89.244</v>
      </c>
      <c r="G499" s="40">
        <f>E499+F499</f>
        <v>104.11799999999999</v>
      </c>
    </row>
    <row r="500" spans="1:7" ht="17.5" x14ac:dyDescent="0.3">
      <c r="A500" s="31">
        <f t="shared" ref="A500:A502" si="64">ROW(A434)</f>
        <v>434</v>
      </c>
      <c r="B500" s="32" t="s">
        <v>446</v>
      </c>
      <c r="C500" s="33" t="s">
        <v>19</v>
      </c>
      <c r="D500" s="38">
        <v>81.19</v>
      </c>
      <c r="E500" s="76">
        <f t="shared" ref="E500:E566" si="65">D500*20/100</f>
        <v>16.238</v>
      </c>
      <c r="F500" s="40">
        <f t="shared" ref="F500:F502" si="66">D500+E500</f>
        <v>97.427999999999997</v>
      </c>
      <c r="G500" s="40">
        <f t="shared" ref="G500:G552" si="67">E500+F500</f>
        <v>113.666</v>
      </c>
    </row>
    <row r="501" spans="1:7" ht="17.5" x14ac:dyDescent="0.3">
      <c r="A501" s="31">
        <f t="shared" si="64"/>
        <v>435</v>
      </c>
      <c r="B501" s="32" t="s">
        <v>447</v>
      </c>
      <c r="C501" s="33" t="s">
        <v>19</v>
      </c>
      <c r="D501" s="38">
        <v>89.15</v>
      </c>
      <c r="E501" s="76">
        <f t="shared" si="65"/>
        <v>17.829999999999998</v>
      </c>
      <c r="F501" s="40">
        <f t="shared" si="66"/>
        <v>106.98</v>
      </c>
      <c r="G501" s="40">
        <f t="shared" si="67"/>
        <v>124.81</v>
      </c>
    </row>
    <row r="502" spans="1:7" ht="17.5" x14ac:dyDescent="0.3">
      <c r="A502" s="31">
        <f t="shared" si="64"/>
        <v>436</v>
      </c>
      <c r="B502" s="32" t="s">
        <v>448</v>
      </c>
      <c r="C502" s="33" t="s">
        <v>19</v>
      </c>
      <c r="D502" s="38">
        <v>97.1</v>
      </c>
      <c r="E502" s="76">
        <f t="shared" si="65"/>
        <v>19.420000000000002</v>
      </c>
      <c r="F502" s="40">
        <f t="shared" si="66"/>
        <v>116.52</v>
      </c>
      <c r="G502" s="40">
        <f t="shared" si="67"/>
        <v>135.94</v>
      </c>
    </row>
    <row r="503" spans="1:7" ht="56" x14ac:dyDescent="0.3">
      <c r="A503" s="95"/>
      <c r="B503" s="77" t="s">
        <v>449</v>
      </c>
      <c r="C503" s="33" t="s">
        <v>249</v>
      </c>
      <c r="D503" s="96"/>
      <c r="E503" s="38"/>
      <c r="F503" s="76"/>
      <c r="G503" s="40"/>
    </row>
    <row r="504" spans="1:7" ht="17.5" x14ac:dyDescent="0.3">
      <c r="A504" s="31">
        <f>ROW(A437)</f>
        <v>437</v>
      </c>
      <c r="B504" s="32" t="s">
        <v>250</v>
      </c>
      <c r="C504" s="33" t="s">
        <v>19</v>
      </c>
      <c r="D504" s="38">
        <v>108.47</v>
      </c>
      <c r="E504" s="76">
        <f t="shared" si="65"/>
        <v>21.694000000000003</v>
      </c>
      <c r="F504" s="40">
        <f t="shared" ref="F504" si="68">D504+E504</f>
        <v>130.16399999999999</v>
      </c>
      <c r="G504" s="40">
        <f>E504+F504</f>
        <v>151.858</v>
      </c>
    </row>
    <row r="505" spans="1:7" ht="17.5" x14ac:dyDescent="0.3">
      <c r="A505" s="31">
        <f t="shared" ref="A505:A507" si="69">ROW(A438)</f>
        <v>438</v>
      </c>
      <c r="B505" s="32" t="s">
        <v>446</v>
      </c>
      <c r="C505" s="33" t="s">
        <v>19</v>
      </c>
      <c r="D505" s="38">
        <v>115.27</v>
      </c>
      <c r="E505" s="76">
        <f t="shared" si="65"/>
        <v>23.054000000000002</v>
      </c>
      <c r="F505" s="40">
        <f t="shared" ref="F505:F507" si="70">D505+E505</f>
        <v>138.32400000000001</v>
      </c>
      <c r="G505" s="40">
        <f>E505+F505</f>
        <v>161.37800000000001</v>
      </c>
    </row>
    <row r="506" spans="1:7" ht="17.5" x14ac:dyDescent="0.3">
      <c r="A506" s="31">
        <f t="shared" si="69"/>
        <v>439</v>
      </c>
      <c r="B506" s="32" t="s">
        <v>447</v>
      </c>
      <c r="C506" s="33" t="s">
        <v>19</v>
      </c>
      <c r="D506" s="38">
        <v>123.23</v>
      </c>
      <c r="E506" s="76">
        <f t="shared" si="65"/>
        <v>24.646000000000001</v>
      </c>
      <c r="F506" s="40">
        <f t="shared" si="70"/>
        <v>147.876</v>
      </c>
      <c r="G506" s="40">
        <f>E506+F506</f>
        <v>172.52199999999999</v>
      </c>
    </row>
    <row r="507" spans="1:7" ht="17.5" x14ac:dyDescent="0.3">
      <c r="A507" s="31">
        <f t="shared" si="69"/>
        <v>440</v>
      </c>
      <c r="B507" s="32" t="s">
        <v>448</v>
      </c>
      <c r="C507" s="33" t="s">
        <v>19</v>
      </c>
      <c r="D507" s="38">
        <v>131.19999999999999</v>
      </c>
      <c r="E507" s="76">
        <f t="shared" si="65"/>
        <v>26.24</v>
      </c>
      <c r="F507" s="40">
        <f t="shared" si="70"/>
        <v>157.44</v>
      </c>
      <c r="G507" s="40">
        <f>E507+F507</f>
        <v>183.68</v>
      </c>
    </row>
    <row r="508" spans="1:7" ht="42" x14ac:dyDescent="0.3">
      <c r="A508" s="95"/>
      <c r="B508" s="77" t="s">
        <v>450</v>
      </c>
      <c r="C508" s="33" t="s">
        <v>249</v>
      </c>
      <c r="D508" s="38"/>
      <c r="E508" s="38"/>
      <c r="F508" s="76"/>
      <c r="G508" s="40"/>
    </row>
    <row r="509" spans="1:7" ht="17.5" x14ac:dyDescent="0.3">
      <c r="A509" s="31">
        <f>ROW(A441)</f>
        <v>441</v>
      </c>
      <c r="B509" s="32" t="s">
        <v>250</v>
      </c>
      <c r="C509" s="33" t="s">
        <v>19</v>
      </c>
      <c r="D509" s="38">
        <v>92.55</v>
      </c>
      <c r="E509" s="76">
        <f t="shared" si="65"/>
        <v>18.510000000000002</v>
      </c>
      <c r="F509" s="40">
        <f t="shared" ref="F509" si="71">D509+E509</f>
        <v>111.06</v>
      </c>
      <c r="G509" s="40">
        <f t="shared" si="67"/>
        <v>129.57</v>
      </c>
    </row>
    <row r="510" spans="1:7" ht="17.5" x14ac:dyDescent="0.3">
      <c r="A510" s="31">
        <f t="shared" ref="A510:A512" si="72">ROW(A442)</f>
        <v>442</v>
      </c>
      <c r="B510" s="32" t="s">
        <v>446</v>
      </c>
      <c r="C510" s="33" t="s">
        <v>19</v>
      </c>
      <c r="D510" s="38">
        <v>100.51</v>
      </c>
      <c r="E510" s="76">
        <f t="shared" si="65"/>
        <v>20.102</v>
      </c>
      <c r="F510" s="40">
        <f t="shared" ref="F510:F512" si="73">D510+E510</f>
        <v>120.61200000000001</v>
      </c>
      <c r="G510" s="40">
        <f t="shared" si="67"/>
        <v>140.714</v>
      </c>
    </row>
    <row r="511" spans="1:7" ht="15" customHeight="1" x14ac:dyDescent="0.3">
      <c r="A511" s="31">
        <f t="shared" si="72"/>
        <v>443</v>
      </c>
      <c r="B511" s="32" t="s">
        <v>447</v>
      </c>
      <c r="C511" s="33" t="s">
        <v>19</v>
      </c>
      <c r="D511" s="38">
        <v>108.47</v>
      </c>
      <c r="E511" s="76">
        <f t="shared" si="65"/>
        <v>21.694000000000003</v>
      </c>
      <c r="F511" s="40">
        <f t="shared" si="73"/>
        <v>130.16399999999999</v>
      </c>
      <c r="G511" s="40">
        <f t="shared" si="67"/>
        <v>151.858</v>
      </c>
    </row>
    <row r="512" spans="1:7" ht="17.5" x14ac:dyDescent="0.3">
      <c r="A512" s="31">
        <f t="shared" si="72"/>
        <v>444</v>
      </c>
      <c r="B512" s="32" t="s">
        <v>448</v>
      </c>
      <c r="C512" s="33" t="s">
        <v>19</v>
      </c>
      <c r="D512" s="38">
        <v>115.27</v>
      </c>
      <c r="E512" s="76">
        <f t="shared" si="65"/>
        <v>23.054000000000002</v>
      </c>
      <c r="F512" s="40">
        <f t="shared" si="73"/>
        <v>138.32400000000001</v>
      </c>
      <c r="G512" s="40">
        <f t="shared" si="67"/>
        <v>161.37800000000001</v>
      </c>
    </row>
    <row r="513" spans="1:7" ht="56" x14ac:dyDescent="0.35">
      <c r="A513" s="95"/>
      <c r="B513" s="77" t="s">
        <v>451</v>
      </c>
      <c r="C513" s="33" t="s">
        <v>249</v>
      </c>
      <c r="D513" s="38"/>
      <c r="E513" s="34"/>
      <c r="F513" s="76"/>
      <c r="G513" s="40"/>
    </row>
    <row r="514" spans="1:7" ht="17.5" x14ac:dyDescent="0.3">
      <c r="A514" s="31">
        <f>ROW(A445)</f>
        <v>445</v>
      </c>
      <c r="B514" s="32" t="s">
        <v>250</v>
      </c>
      <c r="C514" s="33" t="s">
        <v>19</v>
      </c>
      <c r="D514" s="38">
        <v>126.63</v>
      </c>
      <c r="E514" s="76">
        <f t="shared" si="65"/>
        <v>25.326000000000001</v>
      </c>
      <c r="F514" s="40">
        <f t="shared" ref="F514" si="74">D514+E514</f>
        <v>151.95599999999999</v>
      </c>
      <c r="G514" s="40">
        <f t="shared" si="67"/>
        <v>177.28199999999998</v>
      </c>
    </row>
    <row r="515" spans="1:7" ht="17.25" customHeight="1" x14ac:dyDescent="0.3">
      <c r="A515" s="31">
        <f t="shared" ref="A515:A517" si="75">ROW(A446)</f>
        <v>446</v>
      </c>
      <c r="B515" s="32" t="s">
        <v>446</v>
      </c>
      <c r="C515" s="33" t="s">
        <v>19</v>
      </c>
      <c r="D515" s="38">
        <v>134.59</v>
      </c>
      <c r="E515" s="76">
        <f t="shared" si="65"/>
        <v>26.918000000000003</v>
      </c>
      <c r="F515" s="40">
        <f t="shared" ref="F515:F517" si="76">D515+E515</f>
        <v>161.50800000000001</v>
      </c>
      <c r="G515" s="40">
        <f t="shared" si="67"/>
        <v>188.42600000000002</v>
      </c>
    </row>
    <row r="516" spans="1:7" ht="17.5" x14ac:dyDescent="0.3">
      <c r="A516" s="31">
        <f t="shared" si="75"/>
        <v>447</v>
      </c>
      <c r="B516" s="32" t="s">
        <v>447</v>
      </c>
      <c r="C516" s="33" t="s">
        <v>19</v>
      </c>
      <c r="D516" s="38">
        <v>142.55000000000001</v>
      </c>
      <c r="E516" s="76">
        <f t="shared" si="65"/>
        <v>28.51</v>
      </c>
      <c r="F516" s="40">
        <f t="shared" si="76"/>
        <v>171.06</v>
      </c>
      <c r="G516" s="40">
        <f>E516+F516</f>
        <v>199.57</v>
      </c>
    </row>
    <row r="517" spans="1:7" ht="17.5" x14ac:dyDescent="0.3">
      <c r="A517" s="31">
        <f t="shared" si="75"/>
        <v>448</v>
      </c>
      <c r="B517" s="32" t="s">
        <v>448</v>
      </c>
      <c r="C517" s="33" t="s">
        <v>19</v>
      </c>
      <c r="D517" s="38">
        <v>149.36000000000001</v>
      </c>
      <c r="E517" s="76">
        <f t="shared" si="65"/>
        <v>29.872000000000003</v>
      </c>
      <c r="F517" s="40">
        <f t="shared" si="76"/>
        <v>179.23200000000003</v>
      </c>
      <c r="G517" s="40">
        <f>E517+F517</f>
        <v>209.10400000000004</v>
      </c>
    </row>
    <row r="518" spans="1:7" ht="56" x14ac:dyDescent="0.35">
      <c r="A518" s="97"/>
      <c r="B518" s="77" t="s">
        <v>452</v>
      </c>
      <c r="C518" s="33" t="s">
        <v>249</v>
      </c>
      <c r="D518" s="38"/>
      <c r="E518" s="34"/>
      <c r="F518" s="82"/>
      <c r="G518" s="40"/>
    </row>
    <row r="519" spans="1:7" ht="17.5" x14ac:dyDescent="0.3">
      <c r="A519" s="31">
        <f>ROW(A449)</f>
        <v>449</v>
      </c>
      <c r="B519" s="32" t="s">
        <v>250</v>
      </c>
      <c r="C519" s="33" t="s">
        <v>19</v>
      </c>
      <c r="D519" s="38">
        <v>45.96</v>
      </c>
      <c r="E519" s="76">
        <f t="shared" si="65"/>
        <v>9.1920000000000002</v>
      </c>
      <c r="F519" s="40">
        <f t="shared" ref="F519" si="77">D519+E519</f>
        <v>55.152000000000001</v>
      </c>
      <c r="G519" s="40">
        <f t="shared" si="67"/>
        <v>64.343999999999994</v>
      </c>
    </row>
    <row r="520" spans="1:7" ht="17.5" x14ac:dyDescent="0.3">
      <c r="A520" s="31">
        <f t="shared" ref="A520:A522" si="78">ROW(A450)</f>
        <v>450</v>
      </c>
      <c r="B520" s="32" t="s">
        <v>446</v>
      </c>
      <c r="C520" s="33" t="s">
        <v>19</v>
      </c>
      <c r="D520" s="38">
        <v>49.36</v>
      </c>
      <c r="E520" s="76">
        <f t="shared" si="65"/>
        <v>9.8719999999999999</v>
      </c>
      <c r="F520" s="40">
        <f t="shared" ref="F520:F522" si="79">D520+E520</f>
        <v>59.231999999999999</v>
      </c>
      <c r="G520" s="40">
        <f t="shared" si="67"/>
        <v>69.103999999999999</v>
      </c>
    </row>
    <row r="521" spans="1:7" ht="17.5" x14ac:dyDescent="0.3">
      <c r="A521" s="31">
        <f t="shared" si="78"/>
        <v>451</v>
      </c>
      <c r="B521" s="32" t="s">
        <v>405</v>
      </c>
      <c r="C521" s="33" t="s">
        <v>19</v>
      </c>
      <c r="D521" s="38">
        <v>52.77</v>
      </c>
      <c r="E521" s="76">
        <f t="shared" si="65"/>
        <v>10.554</v>
      </c>
      <c r="F521" s="40">
        <f t="shared" si="79"/>
        <v>63.324000000000005</v>
      </c>
      <c r="G521" s="40">
        <f t="shared" si="67"/>
        <v>73.878</v>
      </c>
    </row>
    <row r="522" spans="1:7" ht="17.5" x14ac:dyDescent="0.3">
      <c r="A522" s="31">
        <f t="shared" si="78"/>
        <v>452</v>
      </c>
      <c r="B522" s="32" t="s">
        <v>453</v>
      </c>
      <c r="C522" s="33" t="s">
        <v>19</v>
      </c>
      <c r="D522" s="38">
        <v>57.32</v>
      </c>
      <c r="E522" s="76">
        <f t="shared" si="65"/>
        <v>11.464</v>
      </c>
      <c r="F522" s="40">
        <f t="shared" si="79"/>
        <v>68.784000000000006</v>
      </c>
      <c r="G522" s="40">
        <f t="shared" si="67"/>
        <v>80.248000000000005</v>
      </c>
    </row>
    <row r="523" spans="1:7" ht="70" x14ac:dyDescent="0.3">
      <c r="A523" s="95"/>
      <c r="B523" s="77" t="s">
        <v>454</v>
      </c>
      <c r="C523" s="33" t="s">
        <v>249</v>
      </c>
      <c r="D523" s="38"/>
      <c r="E523" s="38"/>
      <c r="F523" s="76"/>
      <c r="G523" s="40"/>
    </row>
    <row r="524" spans="1:7" ht="17.5" x14ac:dyDescent="0.3">
      <c r="A524" s="31">
        <f>ROW(A453)</f>
        <v>453</v>
      </c>
      <c r="B524" s="32" t="s">
        <v>250</v>
      </c>
      <c r="C524" s="33" t="s">
        <v>19</v>
      </c>
      <c r="D524" s="38">
        <v>80.05</v>
      </c>
      <c r="E524" s="76">
        <f t="shared" si="65"/>
        <v>16.010000000000002</v>
      </c>
      <c r="F524" s="40">
        <f t="shared" ref="F524" si="80">D524+E524</f>
        <v>96.06</v>
      </c>
      <c r="G524" s="40">
        <f>E524+F524</f>
        <v>112.07000000000001</v>
      </c>
    </row>
    <row r="525" spans="1:7" ht="17.5" x14ac:dyDescent="0.3">
      <c r="A525" s="31">
        <f t="shared" ref="A525:A527" si="81">ROW(A454)</f>
        <v>454</v>
      </c>
      <c r="B525" s="32" t="s">
        <v>446</v>
      </c>
      <c r="C525" s="33" t="s">
        <v>19</v>
      </c>
      <c r="D525" s="38">
        <v>83.45</v>
      </c>
      <c r="E525" s="76">
        <f t="shared" si="65"/>
        <v>16.690000000000001</v>
      </c>
      <c r="F525" s="40">
        <f t="shared" ref="F525:F527" si="82">D525+E525</f>
        <v>100.14</v>
      </c>
      <c r="G525" s="40">
        <f t="shared" si="67"/>
        <v>116.83</v>
      </c>
    </row>
    <row r="526" spans="1:7" ht="17.5" x14ac:dyDescent="0.3">
      <c r="A526" s="31">
        <f t="shared" si="81"/>
        <v>455</v>
      </c>
      <c r="B526" s="32" t="s">
        <v>405</v>
      </c>
      <c r="C526" s="33" t="s">
        <v>19</v>
      </c>
      <c r="D526" s="38">
        <v>86.87</v>
      </c>
      <c r="E526" s="76">
        <f t="shared" si="65"/>
        <v>17.374000000000002</v>
      </c>
      <c r="F526" s="40">
        <f t="shared" si="82"/>
        <v>104.244</v>
      </c>
      <c r="G526" s="40">
        <f t="shared" si="67"/>
        <v>121.61799999999999</v>
      </c>
    </row>
    <row r="527" spans="1:7" ht="17.5" x14ac:dyDescent="0.3">
      <c r="A527" s="31">
        <f t="shared" si="81"/>
        <v>456</v>
      </c>
      <c r="B527" s="32" t="s">
        <v>453</v>
      </c>
      <c r="C527" s="33" t="s">
        <v>19</v>
      </c>
      <c r="D527" s="38">
        <v>91.41</v>
      </c>
      <c r="E527" s="76">
        <f t="shared" si="65"/>
        <v>18.281999999999996</v>
      </c>
      <c r="F527" s="40">
        <f t="shared" si="82"/>
        <v>109.69199999999999</v>
      </c>
      <c r="G527" s="40">
        <f t="shared" si="67"/>
        <v>127.97399999999999</v>
      </c>
    </row>
    <row r="528" spans="1:7" ht="42" x14ac:dyDescent="0.35">
      <c r="A528" s="97"/>
      <c r="B528" s="77" t="s">
        <v>455</v>
      </c>
      <c r="C528" s="33" t="s">
        <v>249</v>
      </c>
      <c r="D528" s="38"/>
      <c r="E528" s="34"/>
      <c r="F528" s="82"/>
      <c r="G528" s="40"/>
    </row>
    <row r="529" spans="1:7" ht="17.5" x14ac:dyDescent="0.3">
      <c r="A529" s="31">
        <f>ROW(A457)</f>
        <v>457</v>
      </c>
      <c r="B529" s="32" t="s">
        <v>250</v>
      </c>
      <c r="C529" s="33" t="s">
        <v>19</v>
      </c>
      <c r="D529" s="38">
        <v>60.73</v>
      </c>
      <c r="E529" s="76">
        <f t="shared" si="65"/>
        <v>12.145999999999999</v>
      </c>
      <c r="F529" s="40">
        <f t="shared" ref="F529" si="83">D529+E529</f>
        <v>72.875999999999991</v>
      </c>
      <c r="G529" s="40">
        <f t="shared" si="67"/>
        <v>85.021999999999991</v>
      </c>
    </row>
    <row r="530" spans="1:7" ht="17.5" x14ac:dyDescent="0.3">
      <c r="A530" s="31">
        <f t="shared" ref="A530:A532" si="84">ROW(A458)</f>
        <v>458</v>
      </c>
      <c r="B530" s="32" t="s">
        <v>446</v>
      </c>
      <c r="C530" s="33" t="s">
        <v>19</v>
      </c>
      <c r="D530" s="38">
        <v>74.37</v>
      </c>
      <c r="E530" s="76">
        <f t="shared" si="65"/>
        <v>14.874000000000001</v>
      </c>
      <c r="F530" s="40">
        <f t="shared" ref="F530:F532" si="85">D530+E530</f>
        <v>89.244</v>
      </c>
      <c r="G530" s="40">
        <f t="shared" si="67"/>
        <v>104.11799999999999</v>
      </c>
    </row>
    <row r="531" spans="1:7" ht="17.5" x14ac:dyDescent="0.3">
      <c r="A531" s="31">
        <f t="shared" si="84"/>
        <v>459</v>
      </c>
      <c r="B531" s="32" t="s">
        <v>447</v>
      </c>
      <c r="C531" s="33" t="s">
        <v>19</v>
      </c>
      <c r="D531" s="38">
        <v>85.73</v>
      </c>
      <c r="E531" s="76">
        <f t="shared" si="65"/>
        <v>17.146000000000001</v>
      </c>
      <c r="F531" s="40">
        <f t="shared" si="85"/>
        <v>102.876</v>
      </c>
      <c r="G531" s="40">
        <f t="shared" si="67"/>
        <v>120.02200000000001</v>
      </c>
    </row>
    <row r="532" spans="1:7" ht="17.5" x14ac:dyDescent="0.3">
      <c r="A532" s="31">
        <f t="shared" si="84"/>
        <v>460</v>
      </c>
      <c r="B532" s="32" t="s">
        <v>448</v>
      </c>
      <c r="C532" s="33" t="s">
        <v>19</v>
      </c>
      <c r="D532" s="38">
        <v>100.51</v>
      </c>
      <c r="E532" s="76">
        <f t="shared" si="65"/>
        <v>20.102</v>
      </c>
      <c r="F532" s="40">
        <f t="shared" si="85"/>
        <v>120.61200000000001</v>
      </c>
      <c r="G532" s="40">
        <f t="shared" si="67"/>
        <v>140.714</v>
      </c>
    </row>
    <row r="533" spans="1:7" ht="56" x14ac:dyDescent="0.35">
      <c r="A533" s="95"/>
      <c r="B533" s="77" t="s">
        <v>456</v>
      </c>
      <c r="C533" s="33" t="s">
        <v>249</v>
      </c>
      <c r="D533" s="38"/>
      <c r="E533" s="34"/>
      <c r="F533" s="82"/>
      <c r="G533" s="40"/>
    </row>
    <row r="534" spans="1:7" ht="17.5" x14ac:dyDescent="0.3">
      <c r="A534" s="31">
        <f>ROW(A461)</f>
        <v>461</v>
      </c>
      <c r="B534" s="32" t="s">
        <v>250</v>
      </c>
      <c r="C534" s="33" t="s">
        <v>19</v>
      </c>
      <c r="D534" s="38">
        <v>94.83</v>
      </c>
      <c r="E534" s="76">
        <f t="shared" si="65"/>
        <v>18.965999999999998</v>
      </c>
      <c r="F534" s="40">
        <f t="shared" ref="F534" si="86">D534+E534</f>
        <v>113.79599999999999</v>
      </c>
      <c r="G534" s="40">
        <f t="shared" si="67"/>
        <v>132.762</v>
      </c>
    </row>
    <row r="535" spans="1:7" ht="17.5" x14ac:dyDescent="0.3">
      <c r="A535" s="31">
        <f t="shared" ref="A535:A537" si="87">ROW(A462)</f>
        <v>462</v>
      </c>
      <c r="B535" s="32" t="s">
        <v>446</v>
      </c>
      <c r="C535" s="33" t="s">
        <v>19</v>
      </c>
      <c r="D535" s="38">
        <v>108.47</v>
      </c>
      <c r="E535" s="76">
        <f t="shared" si="65"/>
        <v>21.694000000000003</v>
      </c>
      <c r="F535" s="40">
        <f t="shared" ref="F535:F537" si="88">D535+E535</f>
        <v>130.16399999999999</v>
      </c>
      <c r="G535" s="40">
        <f t="shared" si="67"/>
        <v>151.858</v>
      </c>
    </row>
    <row r="536" spans="1:7" ht="17.5" x14ac:dyDescent="0.3">
      <c r="A536" s="31">
        <f t="shared" si="87"/>
        <v>463</v>
      </c>
      <c r="B536" s="32" t="s">
        <v>447</v>
      </c>
      <c r="C536" s="33" t="s">
        <v>19</v>
      </c>
      <c r="D536" s="38">
        <v>120.95</v>
      </c>
      <c r="E536" s="76">
        <f t="shared" si="65"/>
        <v>24.19</v>
      </c>
      <c r="F536" s="40">
        <f t="shared" si="88"/>
        <v>145.14000000000001</v>
      </c>
      <c r="G536" s="40">
        <f t="shared" si="67"/>
        <v>169.33</v>
      </c>
    </row>
    <row r="537" spans="1:7" ht="17.5" x14ac:dyDescent="0.3">
      <c r="A537" s="31">
        <f t="shared" si="87"/>
        <v>464</v>
      </c>
      <c r="B537" s="32" t="s">
        <v>448</v>
      </c>
      <c r="C537" s="33" t="s">
        <v>19</v>
      </c>
      <c r="D537" s="38">
        <v>134.59</v>
      </c>
      <c r="E537" s="76">
        <f t="shared" si="65"/>
        <v>26.918000000000003</v>
      </c>
      <c r="F537" s="40">
        <f t="shared" si="88"/>
        <v>161.50800000000001</v>
      </c>
      <c r="G537" s="40">
        <f t="shared" si="67"/>
        <v>188.42600000000002</v>
      </c>
    </row>
    <row r="538" spans="1:7" ht="42" x14ac:dyDescent="0.35">
      <c r="A538" s="95"/>
      <c r="B538" s="77" t="s">
        <v>457</v>
      </c>
      <c r="C538" s="33" t="s">
        <v>249</v>
      </c>
      <c r="D538" s="38"/>
      <c r="E538" s="34"/>
      <c r="F538" s="82"/>
      <c r="G538" s="40"/>
    </row>
    <row r="539" spans="1:7" ht="17.5" x14ac:dyDescent="0.3">
      <c r="A539" s="31">
        <f>ROW(A465)</f>
        <v>465</v>
      </c>
      <c r="B539" s="32" t="s">
        <v>250</v>
      </c>
      <c r="C539" s="33" t="s">
        <v>19</v>
      </c>
      <c r="D539" s="38">
        <v>149.36000000000001</v>
      </c>
      <c r="E539" s="76">
        <f t="shared" si="65"/>
        <v>29.872000000000003</v>
      </c>
      <c r="F539" s="40">
        <f t="shared" ref="F539" si="89">D539+E539</f>
        <v>179.23200000000003</v>
      </c>
      <c r="G539" s="40">
        <f t="shared" si="67"/>
        <v>209.10400000000004</v>
      </c>
    </row>
    <row r="540" spans="1:7" ht="15.5" customHeight="1" x14ac:dyDescent="0.3">
      <c r="A540" s="31">
        <f t="shared" ref="A540:A542" si="90">ROW(A466)</f>
        <v>466</v>
      </c>
      <c r="B540" s="32" t="s">
        <v>446</v>
      </c>
      <c r="C540" s="33" t="s">
        <v>19</v>
      </c>
      <c r="D540" s="38">
        <v>166.4</v>
      </c>
      <c r="E540" s="76">
        <f t="shared" si="65"/>
        <v>33.28</v>
      </c>
      <c r="F540" s="40">
        <f t="shared" ref="F540:F542" si="91">D540+E540</f>
        <v>199.68</v>
      </c>
      <c r="G540" s="40">
        <f t="shared" si="67"/>
        <v>232.96</v>
      </c>
    </row>
    <row r="541" spans="1:7" ht="17.5" x14ac:dyDescent="0.3">
      <c r="A541" s="31">
        <f t="shared" si="90"/>
        <v>467</v>
      </c>
      <c r="B541" s="32" t="s">
        <v>447</v>
      </c>
      <c r="C541" s="33" t="s">
        <v>19</v>
      </c>
      <c r="D541" s="38">
        <v>182.32</v>
      </c>
      <c r="E541" s="76">
        <f t="shared" si="65"/>
        <v>36.463999999999999</v>
      </c>
      <c r="F541" s="40">
        <f t="shared" si="91"/>
        <v>218.78399999999999</v>
      </c>
      <c r="G541" s="40">
        <f>E541+F541</f>
        <v>255.24799999999999</v>
      </c>
    </row>
    <row r="542" spans="1:7" ht="17.5" x14ac:dyDescent="0.3">
      <c r="A542" s="31">
        <f t="shared" si="90"/>
        <v>468</v>
      </c>
      <c r="B542" s="32" t="s">
        <v>448</v>
      </c>
      <c r="C542" s="33" t="s">
        <v>19</v>
      </c>
      <c r="D542" s="38">
        <v>198.22</v>
      </c>
      <c r="E542" s="76">
        <f t="shared" si="65"/>
        <v>39.643999999999998</v>
      </c>
      <c r="F542" s="40">
        <f t="shared" si="91"/>
        <v>237.864</v>
      </c>
      <c r="G542" s="40">
        <f>E542+F542</f>
        <v>277.50799999999998</v>
      </c>
    </row>
    <row r="543" spans="1:7" ht="56" x14ac:dyDescent="0.3">
      <c r="A543" s="95"/>
      <c r="B543" s="77" t="s">
        <v>458</v>
      </c>
      <c r="C543" s="33" t="s">
        <v>249</v>
      </c>
      <c r="D543" s="38"/>
      <c r="E543" s="38"/>
      <c r="F543" s="76"/>
      <c r="G543" s="40"/>
    </row>
    <row r="544" spans="1:7" ht="17.5" x14ac:dyDescent="0.3">
      <c r="A544" s="31">
        <f>ROW(A469)</f>
        <v>469</v>
      </c>
      <c r="B544" s="32" t="s">
        <v>250</v>
      </c>
      <c r="C544" s="33" t="s">
        <v>19</v>
      </c>
      <c r="D544" s="38">
        <v>183.46</v>
      </c>
      <c r="E544" s="76">
        <f t="shared" si="65"/>
        <v>36.692</v>
      </c>
      <c r="F544" s="40">
        <f t="shared" ref="F544" si="92">D544+E544</f>
        <v>220.15200000000002</v>
      </c>
      <c r="G544" s="40">
        <f t="shared" si="67"/>
        <v>256.84399999999999</v>
      </c>
    </row>
    <row r="545" spans="1:7" ht="17.5" x14ac:dyDescent="0.3">
      <c r="A545" s="31">
        <f t="shared" ref="A545:A547" si="93">ROW(A470)</f>
        <v>470</v>
      </c>
      <c r="B545" s="32" t="s">
        <v>446</v>
      </c>
      <c r="C545" s="33" t="s">
        <v>19</v>
      </c>
      <c r="D545" s="38">
        <v>199.94</v>
      </c>
      <c r="E545" s="76">
        <f t="shared" si="65"/>
        <v>39.988</v>
      </c>
      <c r="F545" s="40">
        <f t="shared" ref="F545:F547" si="94">D545+E545</f>
        <v>239.928</v>
      </c>
      <c r="G545" s="40">
        <f t="shared" si="67"/>
        <v>279.916</v>
      </c>
    </row>
    <row r="546" spans="1:7" ht="17.5" x14ac:dyDescent="0.3">
      <c r="A546" s="31">
        <f t="shared" si="93"/>
        <v>471</v>
      </c>
      <c r="B546" s="32" t="s">
        <v>447</v>
      </c>
      <c r="C546" s="33" t="s">
        <v>19</v>
      </c>
      <c r="D546" s="38">
        <v>216.42</v>
      </c>
      <c r="E546" s="76">
        <f t="shared" si="65"/>
        <v>43.283999999999999</v>
      </c>
      <c r="F546" s="40">
        <f t="shared" si="94"/>
        <v>259.70400000000001</v>
      </c>
      <c r="G546" s="40">
        <f t="shared" si="67"/>
        <v>302.988</v>
      </c>
    </row>
    <row r="547" spans="1:7" ht="17.5" x14ac:dyDescent="0.3">
      <c r="A547" s="31">
        <f t="shared" si="93"/>
        <v>472</v>
      </c>
      <c r="B547" s="32" t="s">
        <v>448</v>
      </c>
      <c r="C547" s="33" t="s">
        <v>19</v>
      </c>
      <c r="D547" s="38">
        <v>232.31</v>
      </c>
      <c r="E547" s="76">
        <f t="shared" si="65"/>
        <v>46.461999999999996</v>
      </c>
      <c r="F547" s="40">
        <f t="shared" si="94"/>
        <v>278.77199999999999</v>
      </c>
      <c r="G547" s="40">
        <f t="shared" si="67"/>
        <v>325.23399999999998</v>
      </c>
    </row>
    <row r="548" spans="1:7" ht="17.5" x14ac:dyDescent="0.3">
      <c r="A548" s="95"/>
      <c r="B548" s="77" t="s">
        <v>459</v>
      </c>
      <c r="C548" s="33" t="s">
        <v>249</v>
      </c>
      <c r="D548" s="38"/>
      <c r="E548" s="38"/>
      <c r="F548" s="76"/>
      <c r="G548" s="40"/>
    </row>
    <row r="549" spans="1:7" ht="17.5" x14ac:dyDescent="0.3">
      <c r="A549" s="31">
        <f>ROW(A473)</f>
        <v>473</v>
      </c>
      <c r="B549" s="32" t="s">
        <v>250</v>
      </c>
      <c r="C549" s="33" t="s">
        <v>19</v>
      </c>
      <c r="D549" s="38">
        <v>75.510000000000005</v>
      </c>
      <c r="E549" s="76">
        <f t="shared" si="65"/>
        <v>15.102</v>
      </c>
      <c r="F549" s="40">
        <f t="shared" ref="F549" si="95">D549+E549</f>
        <v>90.612000000000009</v>
      </c>
      <c r="G549" s="40">
        <f>E549+F549</f>
        <v>105.71400000000001</v>
      </c>
    </row>
    <row r="550" spans="1:7" ht="17.5" x14ac:dyDescent="0.3">
      <c r="A550" s="31">
        <f t="shared" ref="A550:A552" si="96">ROW(A474)</f>
        <v>474</v>
      </c>
      <c r="B550" s="32" t="s">
        <v>446</v>
      </c>
      <c r="C550" s="33" t="s">
        <v>19</v>
      </c>
      <c r="D550" s="38">
        <v>86.87</v>
      </c>
      <c r="E550" s="76">
        <f t="shared" si="65"/>
        <v>17.374000000000002</v>
      </c>
      <c r="F550" s="40">
        <f t="shared" ref="F550:F552" si="97">D550+E550</f>
        <v>104.244</v>
      </c>
      <c r="G550" s="40">
        <f t="shared" si="67"/>
        <v>121.61799999999999</v>
      </c>
    </row>
    <row r="551" spans="1:7" ht="17.5" x14ac:dyDescent="0.3">
      <c r="A551" s="31">
        <f t="shared" si="96"/>
        <v>475</v>
      </c>
      <c r="B551" s="32" t="s">
        <v>447</v>
      </c>
      <c r="C551" s="33" t="s">
        <v>19</v>
      </c>
      <c r="D551" s="38">
        <v>98.23</v>
      </c>
      <c r="E551" s="76">
        <f t="shared" si="65"/>
        <v>19.646000000000001</v>
      </c>
      <c r="F551" s="40">
        <f t="shared" si="97"/>
        <v>117.876</v>
      </c>
      <c r="G551" s="40">
        <f t="shared" si="67"/>
        <v>137.52199999999999</v>
      </c>
    </row>
    <row r="552" spans="1:7" ht="17.5" x14ac:dyDescent="0.3">
      <c r="A552" s="31">
        <f t="shared" si="96"/>
        <v>476</v>
      </c>
      <c r="B552" s="32" t="s">
        <v>448</v>
      </c>
      <c r="C552" s="33" t="s">
        <v>19</v>
      </c>
      <c r="D552" s="38">
        <v>109.59</v>
      </c>
      <c r="E552" s="76">
        <f t="shared" si="65"/>
        <v>21.918000000000003</v>
      </c>
      <c r="F552" s="40">
        <f t="shared" si="97"/>
        <v>131.50800000000001</v>
      </c>
      <c r="G552" s="40">
        <f t="shared" si="67"/>
        <v>153.42600000000002</v>
      </c>
    </row>
    <row r="553" spans="1:7" ht="28" x14ac:dyDescent="0.3">
      <c r="A553" s="95"/>
      <c r="B553" s="77" t="s">
        <v>460</v>
      </c>
      <c r="C553" s="33" t="s">
        <v>249</v>
      </c>
      <c r="D553" s="38"/>
      <c r="E553" s="38"/>
      <c r="F553" s="76"/>
      <c r="G553" s="40"/>
    </row>
    <row r="554" spans="1:7" ht="17.5" x14ac:dyDescent="0.3">
      <c r="A554" s="31">
        <f>ROW(A477)</f>
        <v>477</v>
      </c>
      <c r="B554" s="32" t="s">
        <v>250</v>
      </c>
      <c r="C554" s="33" t="s">
        <v>19</v>
      </c>
      <c r="D554" s="38">
        <v>722.88</v>
      </c>
      <c r="E554" s="76">
        <f t="shared" si="65"/>
        <v>144.57599999999999</v>
      </c>
      <c r="F554" s="40">
        <f t="shared" ref="F554" si="98">D554+E554</f>
        <v>867.45600000000002</v>
      </c>
      <c r="G554" s="40">
        <f>E554+F554</f>
        <v>1012.032</v>
      </c>
    </row>
    <row r="555" spans="1:7" ht="17.5" x14ac:dyDescent="0.3">
      <c r="A555" s="31">
        <f t="shared" ref="A555:A557" si="99">ROW(A478)</f>
        <v>478</v>
      </c>
      <c r="B555" s="32" t="s">
        <v>446</v>
      </c>
      <c r="C555" s="33" t="s">
        <v>19</v>
      </c>
      <c r="D555" s="38">
        <v>758.54</v>
      </c>
      <c r="E555" s="76">
        <f t="shared" si="65"/>
        <v>151.708</v>
      </c>
      <c r="F555" s="40">
        <f t="shared" ref="F555:F557" si="100">D555+E555</f>
        <v>910.24799999999993</v>
      </c>
      <c r="G555" s="40">
        <f>E555+F555</f>
        <v>1061.9559999999999</v>
      </c>
    </row>
    <row r="556" spans="1:7" ht="17.5" x14ac:dyDescent="0.3">
      <c r="A556" s="31">
        <f t="shared" si="99"/>
        <v>479</v>
      </c>
      <c r="B556" s="32" t="s">
        <v>405</v>
      </c>
      <c r="C556" s="33" t="s">
        <v>19</v>
      </c>
      <c r="D556" s="38">
        <v>781.91</v>
      </c>
      <c r="E556" s="76">
        <f t="shared" si="65"/>
        <v>156.38199999999998</v>
      </c>
      <c r="F556" s="40">
        <f t="shared" si="100"/>
        <v>938.29199999999992</v>
      </c>
      <c r="G556" s="40">
        <f>E556+F556</f>
        <v>1094.674</v>
      </c>
    </row>
    <row r="557" spans="1:7" ht="17.5" x14ac:dyDescent="0.3">
      <c r="A557" s="31">
        <f t="shared" si="99"/>
        <v>480</v>
      </c>
      <c r="B557" s="32" t="s">
        <v>461</v>
      </c>
      <c r="C557" s="33" t="s">
        <v>19</v>
      </c>
      <c r="D557" s="38">
        <v>805.29</v>
      </c>
      <c r="E557" s="76">
        <f t="shared" si="65"/>
        <v>161.05799999999999</v>
      </c>
      <c r="F557" s="40">
        <f t="shared" si="100"/>
        <v>966.34799999999996</v>
      </c>
      <c r="G557" s="40">
        <f>E557+F557</f>
        <v>1127.4059999999999</v>
      </c>
    </row>
    <row r="558" spans="1:7" ht="28" x14ac:dyDescent="0.3">
      <c r="A558" s="95"/>
      <c r="B558" s="77" t="s">
        <v>462</v>
      </c>
      <c r="C558" s="33" t="s">
        <v>249</v>
      </c>
      <c r="D558" s="38"/>
      <c r="E558" s="38"/>
      <c r="F558" s="76"/>
      <c r="G558" s="40"/>
    </row>
    <row r="559" spans="1:7" ht="17.5" x14ac:dyDescent="0.3">
      <c r="A559" s="31">
        <f>ROW(A481)</f>
        <v>481</v>
      </c>
      <c r="B559" s="32" t="s">
        <v>250</v>
      </c>
      <c r="C559" s="33" t="s">
        <v>19</v>
      </c>
      <c r="D559" s="38">
        <v>399.11</v>
      </c>
      <c r="E559" s="76">
        <f t="shared" si="65"/>
        <v>79.822000000000003</v>
      </c>
      <c r="F559" s="40">
        <f t="shared" ref="F559" si="101">D559+E559</f>
        <v>478.93200000000002</v>
      </c>
      <c r="G559" s="40">
        <f t="shared" ref="G559:G565" si="102">E559+F559</f>
        <v>558.75400000000002</v>
      </c>
    </row>
    <row r="560" spans="1:7" ht="17.5" x14ac:dyDescent="0.3">
      <c r="A560" s="31">
        <f t="shared" ref="A560:A562" si="103">ROW(A482)</f>
        <v>482</v>
      </c>
      <c r="B560" s="32" t="s">
        <v>446</v>
      </c>
      <c r="C560" s="33" t="s">
        <v>19</v>
      </c>
      <c r="D560" s="38">
        <v>407.3</v>
      </c>
      <c r="E560" s="76">
        <f t="shared" si="65"/>
        <v>81.459999999999994</v>
      </c>
      <c r="F560" s="40">
        <f t="shared" ref="F560:F562" si="104">D560+E560</f>
        <v>488.76</v>
      </c>
      <c r="G560" s="40">
        <f t="shared" si="102"/>
        <v>570.22</v>
      </c>
    </row>
    <row r="561" spans="1:7" ht="17.5" x14ac:dyDescent="0.3">
      <c r="A561" s="31">
        <f t="shared" si="103"/>
        <v>483</v>
      </c>
      <c r="B561" s="32" t="s">
        <v>405</v>
      </c>
      <c r="C561" s="33" t="s">
        <v>19</v>
      </c>
      <c r="D561" s="38">
        <v>414.3</v>
      </c>
      <c r="E561" s="76">
        <f t="shared" si="65"/>
        <v>82.86</v>
      </c>
      <c r="F561" s="40">
        <f t="shared" si="104"/>
        <v>497.16</v>
      </c>
      <c r="G561" s="40">
        <f t="shared" si="102"/>
        <v>580.02</v>
      </c>
    </row>
    <row r="562" spans="1:7" ht="17.5" x14ac:dyDescent="0.3">
      <c r="A562" s="31">
        <f t="shared" si="103"/>
        <v>484</v>
      </c>
      <c r="B562" s="32" t="s">
        <v>461</v>
      </c>
      <c r="C562" s="33" t="s">
        <v>19</v>
      </c>
      <c r="D562" s="38">
        <v>422.49</v>
      </c>
      <c r="E562" s="76">
        <f t="shared" si="65"/>
        <v>84.49799999999999</v>
      </c>
      <c r="F562" s="40">
        <f t="shared" si="104"/>
        <v>506.988</v>
      </c>
      <c r="G562" s="40">
        <f t="shared" si="102"/>
        <v>591.48599999999999</v>
      </c>
    </row>
    <row r="563" spans="1:7" ht="17.5" x14ac:dyDescent="0.3">
      <c r="A563" s="95"/>
      <c r="B563" s="77" t="s">
        <v>463</v>
      </c>
      <c r="C563" s="33" t="s">
        <v>249</v>
      </c>
      <c r="D563" s="38"/>
      <c r="E563" s="38"/>
      <c r="F563" s="76"/>
      <c r="G563" s="40"/>
    </row>
    <row r="564" spans="1:7" ht="17.5" x14ac:dyDescent="0.3">
      <c r="A564" s="31">
        <f>ROW(A485)</f>
        <v>485</v>
      </c>
      <c r="B564" s="32" t="s">
        <v>250</v>
      </c>
      <c r="C564" s="33" t="s">
        <v>19</v>
      </c>
      <c r="D564" s="38">
        <v>54.2</v>
      </c>
      <c r="E564" s="76">
        <f t="shared" si="65"/>
        <v>10.84</v>
      </c>
      <c r="F564" s="40">
        <f t="shared" ref="F564:F565" si="105">D564+E564</f>
        <v>65.040000000000006</v>
      </c>
      <c r="G564" s="40">
        <f t="shared" si="102"/>
        <v>75.88000000000001</v>
      </c>
    </row>
    <row r="565" spans="1:7" s="27" customFormat="1" ht="17.5" x14ac:dyDescent="0.3">
      <c r="A565" s="31">
        <f t="shared" ref="A565:A568" si="106">ROW(A486)</f>
        <v>486</v>
      </c>
      <c r="B565" s="32" t="s">
        <v>464</v>
      </c>
      <c r="C565" s="33" t="s">
        <v>19</v>
      </c>
      <c r="D565" s="38">
        <v>67.290000000000006</v>
      </c>
      <c r="E565" s="76">
        <f t="shared" ref="E565:E576" si="107">D565*20/100</f>
        <v>13.458000000000002</v>
      </c>
      <c r="F565" s="40">
        <f t="shared" si="105"/>
        <v>80.748000000000005</v>
      </c>
      <c r="G565" s="40">
        <f t="shared" si="102"/>
        <v>94.206000000000003</v>
      </c>
    </row>
    <row r="566" spans="1:7" ht="17.5" x14ac:dyDescent="0.3">
      <c r="A566" s="31">
        <f t="shared" si="106"/>
        <v>487</v>
      </c>
      <c r="B566" s="32" t="s">
        <v>465</v>
      </c>
      <c r="C566" s="33" t="s">
        <v>19</v>
      </c>
      <c r="D566" s="38">
        <v>85.14</v>
      </c>
      <c r="E566" s="76">
        <f t="shared" si="65"/>
        <v>17.027999999999999</v>
      </c>
      <c r="F566" s="40">
        <f t="shared" ref="F566:F568" si="108">D566+E566</f>
        <v>102.16800000000001</v>
      </c>
      <c r="G566" s="40">
        <f>E566+F566</f>
        <v>119.196</v>
      </c>
    </row>
    <row r="567" spans="1:7" ht="17.5" x14ac:dyDescent="0.3">
      <c r="A567" s="31">
        <f t="shared" si="106"/>
        <v>488</v>
      </c>
      <c r="B567" s="32" t="s">
        <v>466</v>
      </c>
      <c r="C567" s="33" t="s">
        <v>19</v>
      </c>
      <c r="D567" s="38">
        <v>99.43</v>
      </c>
      <c r="E567" s="76">
        <f t="shared" si="107"/>
        <v>19.886000000000003</v>
      </c>
      <c r="F567" s="40">
        <f t="shared" si="108"/>
        <v>119.316</v>
      </c>
      <c r="G567" s="40">
        <f>E567+F567</f>
        <v>139.202</v>
      </c>
    </row>
    <row r="568" spans="1:7" ht="17.5" x14ac:dyDescent="0.3">
      <c r="A568" s="31">
        <f t="shared" si="106"/>
        <v>489</v>
      </c>
      <c r="B568" s="50" t="s">
        <v>467</v>
      </c>
      <c r="C568" s="33" t="s">
        <v>67</v>
      </c>
      <c r="D568" s="38">
        <v>113.72</v>
      </c>
      <c r="E568" s="76">
        <f t="shared" si="107"/>
        <v>22.744</v>
      </c>
      <c r="F568" s="40">
        <f t="shared" si="108"/>
        <v>136.464</v>
      </c>
      <c r="G568" s="40">
        <f>E568+F568</f>
        <v>159.208</v>
      </c>
    </row>
    <row r="569" spans="1:7" ht="28" x14ac:dyDescent="0.3">
      <c r="A569" s="95"/>
      <c r="B569" s="77" t="s">
        <v>468</v>
      </c>
      <c r="C569" s="33" t="s">
        <v>249</v>
      </c>
      <c r="D569" s="38"/>
      <c r="E569" s="38"/>
      <c r="F569" s="76"/>
      <c r="G569" s="40"/>
    </row>
    <row r="570" spans="1:7" ht="56" x14ac:dyDescent="0.3">
      <c r="A570" s="31">
        <f>ROW(A490)</f>
        <v>490</v>
      </c>
      <c r="B570" s="50" t="s">
        <v>469</v>
      </c>
      <c r="C570" s="33" t="s">
        <v>19</v>
      </c>
      <c r="D570" s="38">
        <v>489.97</v>
      </c>
      <c r="E570" s="76">
        <f t="shared" si="107"/>
        <v>97.994000000000014</v>
      </c>
      <c r="F570" s="40">
        <f t="shared" ref="F570" si="109">D570+E570</f>
        <v>587.96400000000006</v>
      </c>
      <c r="G570" s="40">
        <f>E570+F570</f>
        <v>685.95800000000008</v>
      </c>
    </row>
    <row r="571" spans="1:7" ht="28" x14ac:dyDescent="0.3">
      <c r="A571" s="31">
        <f t="shared" ref="A571:A576" si="110">ROW(A491)</f>
        <v>491</v>
      </c>
      <c r="B571" s="50" t="s">
        <v>470</v>
      </c>
      <c r="C571" s="33" t="s">
        <v>19</v>
      </c>
      <c r="D571" s="38">
        <v>299.5</v>
      </c>
      <c r="E571" s="76">
        <f t="shared" si="107"/>
        <v>59.9</v>
      </c>
      <c r="F571" s="40">
        <f t="shared" ref="F571:F576" si="111">D571+E571</f>
        <v>359.4</v>
      </c>
      <c r="G571" s="40">
        <f t="shared" ref="G571:G576" si="112">E571+F571</f>
        <v>419.29999999999995</v>
      </c>
    </row>
    <row r="572" spans="1:7" ht="28" x14ac:dyDescent="0.3">
      <c r="A572" s="31">
        <f t="shared" si="110"/>
        <v>492</v>
      </c>
      <c r="B572" s="77" t="s">
        <v>471</v>
      </c>
      <c r="C572" s="33" t="s">
        <v>248</v>
      </c>
      <c r="D572" s="38">
        <v>46.95</v>
      </c>
      <c r="E572" s="76">
        <f t="shared" si="107"/>
        <v>9.39</v>
      </c>
      <c r="F572" s="40">
        <f t="shared" si="111"/>
        <v>56.34</v>
      </c>
      <c r="G572" s="40">
        <f t="shared" si="112"/>
        <v>65.73</v>
      </c>
    </row>
    <row r="573" spans="1:7" ht="56" x14ac:dyDescent="0.3">
      <c r="A573" s="31">
        <f t="shared" si="110"/>
        <v>493</v>
      </c>
      <c r="B573" s="77" t="s">
        <v>472</v>
      </c>
      <c r="C573" s="33" t="s">
        <v>248</v>
      </c>
      <c r="D573" s="38">
        <v>42.2</v>
      </c>
      <c r="E573" s="76">
        <f t="shared" si="107"/>
        <v>8.44</v>
      </c>
      <c r="F573" s="40">
        <f t="shared" si="111"/>
        <v>50.64</v>
      </c>
      <c r="G573" s="40">
        <f t="shared" si="112"/>
        <v>59.08</v>
      </c>
    </row>
    <row r="574" spans="1:7" ht="28" x14ac:dyDescent="0.3">
      <c r="A574" s="31">
        <f t="shared" si="110"/>
        <v>494</v>
      </c>
      <c r="B574" s="77" t="s">
        <v>473</v>
      </c>
      <c r="C574" s="33" t="s">
        <v>242</v>
      </c>
      <c r="D574" s="38">
        <v>5.22</v>
      </c>
      <c r="E574" s="76">
        <f t="shared" si="107"/>
        <v>1.0439999999999998</v>
      </c>
      <c r="F574" s="40">
        <f t="shared" si="111"/>
        <v>6.2639999999999993</v>
      </c>
      <c r="G574" s="40">
        <f t="shared" si="112"/>
        <v>7.3079999999999989</v>
      </c>
    </row>
    <row r="575" spans="1:7" ht="28" x14ac:dyDescent="0.3">
      <c r="A575" s="31">
        <f t="shared" si="110"/>
        <v>495</v>
      </c>
      <c r="B575" s="77" t="s">
        <v>474</v>
      </c>
      <c r="C575" s="33" t="s">
        <v>242</v>
      </c>
      <c r="D575" s="38">
        <v>4.7699999999999996</v>
      </c>
      <c r="E575" s="76">
        <f t="shared" si="107"/>
        <v>0.95399999999999996</v>
      </c>
      <c r="F575" s="40">
        <f t="shared" si="111"/>
        <v>5.7239999999999993</v>
      </c>
      <c r="G575" s="40">
        <f t="shared" si="112"/>
        <v>6.677999999999999</v>
      </c>
    </row>
    <row r="576" spans="1:7" ht="17.5" x14ac:dyDescent="0.3">
      <c r="A576" s="31">
        <f t="shared" si="110"/>
        <v>496</v>
      </c>
      <c r="B576" s="77" t="s">
        <v>475</v>
      </c>
      <c r="C576" s="33" t="s">
        <v>248</v>
      </c>
      <c r="D576" s="38">
        <v>36.119999999999997</v>
      </c>
      <c r="E576" s="76">
        <f t="shared" si="107"/>
        <v>7.2240000000000002</v>
      </c>
      <c r="F576" s="40">
        <f t="shared" si="111"/>
        <v>43.343999999999994</v>
      </c>
      <c r="G576" s="40">
        <f t="shared" si="112"/>
        <v>50.567999999999998</v>
      </c>
    </row>
    <row r="578" spans="1:6" x14ac:dyDescent="0.3">
      <c r="A578" s="88"/>
      <c r="B578" s="83" t="s">
        <v>378</v>
      </c>
      <c r="C578" s="84"/>
      <c r="D578" s="85"/>
      <c r="E578" s="86"/>
      <c r="F578" s="87"/>
    </row>
    <row r="579" spans="1:6" ht="26" customHeight="1" x14ac:dyDescent="0.3">
      <c r="A579" s="88"/>
      <c r="B579" s="98" t="s">
        <v>379</v>
      </c>
      <c r="C579" s="98"/>
      <c r="D579" s="98"/>
      <c r="E579" s="98"/>
      <c r="F579" s="98"/>
    </row>
  </sheetData>
  <mergeCells count="25">
    <mergeCell ref="B477:F477"/>
    <mergeCell ref="B489:F489"/>
    <mergeCell ref="C478:C481"/>
    <mergeCell ref="B69:F69"/>
    <mergeCell ref="B28:F28"/>
    <mergeCell ref="B63:F63"/>
    <mergeCell ref="B315:F315"/>
    <mergeCell ref="B337:F337"/>
    <mergeCell ref="B289:D289"/>
    <mergeCell ref="B579:F579"/>
    <mergeCell ref="A16:A17"/>
    <mergeCell ref="B16:B17"/>
    <mergeCell ref="C16:C17"/>
    <mergeCell ref="D16:F16"/>
    <mergeCell ref="B19:F19"/>
    <mergeCell ref="B80:F80"/>
    <mergeCell ref="B113:F113"/>
    <mergeCell ref="B207:F207"/>
    <mergeCell ref="B218:F218"/>
    <mergeCell ref="B252:F252"/>
    <mergeCell ref="B134:C134"/>
    <mergeCell ref="D478:F481"/>
    <mergeCell ref="B497:F497"/>
    <mergeCell ref="B347:F347"/>
    <mergeCell ref="B454:F454"/>
  </mergeCells>
  <pageMargins left="0.19685039370078741" right="0.19685039370078741" top="0.39370078740157483" bottom="0.47244094488188981" header="0.15748031496062992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2018-04-10T07:54:45Z</cp:lastPrinted>
  <dcterms:created xsi:type="dcterms:W3CDTF">2018-04-10T07:35:09Z</dcterms:created>
  <dcterms:modified xsi:type="dcterms:W3CDTF">2020-08-17T13:02:37Z</dcterms:modified>
</cp:coreProperties>
</file>